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Plantilla Nómina" sheetId="2" r:id="rId5"/>
  </sheets>
  <definedNames/>
  <calcPr/>
</workbook>
</file>

<file path=xl/sharedStrings.xml><?xml version="1.0" encoding="utf-8"?>
<sst xmlns="http://schemas.openxmlformats.org/spreadsheetml/2006/main" count="63" uniqueCount="62">
  <si>
    <t>Empresa:</t>
  </si>
  <si>
    <t>Trabajador/a:</t>
  </si>
  <si>
    <t>N.I.F</t>
  </si>
  <si>
    <t>N.I.F:</t>
  </si>
  <si>
    <t>Inscripción S.S.:</t>
  </si>
  <si>
    <t xml:space="preserve">Afiliación S.S: </t>
  </si>
  <si>
    <t>Dirección postal:</t>
  </si>
  <si>
    <t>Antigüedad:</t>
  </si>
  <si>
    <t xml:space="preserve">Grupo cotización: </t>
  </si>
  <si>
    <t>Puesto de trabajo:</t>
  </si>
  <si>
    <t xml:space="preserve">Periodo de liquidación: </t>
  </si>
  <si>
    <t>01 de marzo a 31 de marzo de 2024</t>
  </si>
  <si>
    <t xml:space="preserve">Total días: </t>
  </si>
  <si>
    <t>Total cotizados:</t>
  </si>
  <si>
    <t>I. DEVENGOS</t>
  </si>
  <si>
    <t>Cantidad</t>
  </si>
  <si>
    <t>Importe</t>
  </si>
  <si>
    <t>Total</t>
  </si>
  <si>
    <t>1. Percepciones salariales:</t>
  </si>
  <si>
    <t>SALARIO BASE ........................................................................................................................</t>
  </si>
  <si>
    <t>MEJORA VOLUNTARIA ............................................................................................................</t>
  </si>
  <si>
    <t>Prorrateo prorrateo paga de verano .....................................................................................</t>
  </si>
  <si>
    <t>Prorrateo prorrateo paga de Navidad ..........................................................................................................................</t>
  </si>
  <si>
    <t>VALES COMIDA .......................................................................................................................</t>
  </si>
  <si>
    <r>
      <rPr>
        <rFont val="Open Sans"/>
        <b/>
        <color theme="1"/>
        <sz val="11.0"/>
      </rPr>
      <t xml:space="preserve">2. </t>
    </r>
    <r>
      <rPr>
        <rFont val="Open Sans Regular"/>
        <b/>
        <i/>
        <color theme="1"/>
        <sz val="11.0"/>
      </rPr>
      <t>Percepciones no salariales:</t>
    </r>
  </si>
  <si>
    <t>Dietas .......................................................................................................................................</t>
  </si>
  <si>
    <t>Transporte ................................................................................................................................</t>
  </si>
  <si>
    <t>Pago por incapacidad temporal ...............................................................................................</t>
  </si>
  <si>
    <t>TOTAL DEVENGADO</t>
  </si>
  <si>
    <t>II. DEDUCCIONES</t>
  </si>
  <si>
    <t>1. Aportación del trabajador a las cotizaciones de la Seg. Social y conceptos de la recaudación conjunta:</t>
  </si>
  <si>
    <t>Base</t>
  </si>
  <si>
    <t>Tipo</t>
  </si>
  <si>
    <t>Contingencias comunes…........................................................................................................</t>
  </si>
  <si>
    <t>Desempleo….............................................................................................................................</t>
  </si>
  <si>
    <t>Formación Profesional…..................................................................................................................................................................</t>
  </si>
  <si>
    <t>Horas extraordinarias…............................................................................................................</t>
  </si>
  <si>
    <t xml:space="preserve">Cotización adicional MEI </t>
  </si>
  <si>
    <t>TOTAL APORTACIONES</t>
  </si>
  <si>
    <r>
      <rPr>
        <rFont val="Open Sans"/>
        <b/>
        <i/>
        <color theme="1"/>
        <sz val="11.0"/>
      </rPr>
      <t>2. Impuesto sobre la Renta de las Personas Físicas</t>
    </r>
    <r>
      <rPr>
        <rFont val="Open Sans Regular"/>
        <b val="0"/>
        <i/>
        <color theme="1"/>
        <sz val="11.0"/>
      </rPr>
      <t>…................................................................</t>
    </r>
  </si>
  <si>
    <r>
      <rPr>
        <rFont val="Open Sans"/>
        <b/>
        <i/>
        <color theme="1"/>
        <sz val="11.0"/>
      </rPr>
      <t>3. Valor de los productos recibidos en especie</t>
    </r>
    <r>
      <rPr>
        <rFont val="Open Sans Regular"/>
        <b val="0"/>
        <i val="0"/>
        <color theme="1"/>
        <sz val="11.0"/>
      </rPr>
      <t>…..............................................................................................................................</t>
    </r>
  </si>
  <si>
    <t>TOTAL A DEDUCIR</t>
  </si>
  <si>
    <t>TOTAL LÍQUIDO A PERCIBIR</t>
  </si>
  <si>
    <t>DETERMINACION DE LAS BASES DE COTIZACION A LA SEGURIDAD SOCIAL Y CONCEPTOS DE RECAUDACION CONJUNTA Y DE LA BASE SUJETA A RETENCION DEL I.R.P.F. Y APORTACIÓN DE LA EMPRESA</t>
  </si>
  <si>
    <t>CONCEPTO</t>
  </si>
  <si>
    <t>BASE</t>
  </si>
  <si>
    <t>TIPO</t>
  </si>
  <si>
    <t>APORTACIÓN EMPRESA</t>
  </si>
  <si>
    <t>1. Contingencias comunes</t>
  </si>
  <si>
    <t>Importe remuneración mensual</t>
  </si>
  <si>
    <t>Importe prorrata pagas extraordinarias</t>
  </si>
  <si>
    <t>2. Contingencias profesionales y conceptos de recaudación conjunta</t>
  </si>
  <si>
    <t>AT y EP</t>
  </si>
  <si>
    <t>Desempleo</t>
  </si>
  <si>
    <t>Formación Profesional</t>
  </si>
  <si>
    <t>Fondo Garantía Salarial</t>
  </si>
  <si>
    <t>3. Base de cotización por horas extraordinarias</t>
  </si>
  <si>
    <t>4. Impuesto sobre la Renta de las Personas Físicas</t>
  </si>
  <si>
    <t xml:space="preserve">5. Cotización adicional MEI </t>
  </si>
  <si>
    <t>[Fecha de la nómina]</t>
  </si>
  <si>
    <t>Firma y sello de la empresa</t>
  </si>
  <si>
    <t>Firma del empleado/a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</si>
</sst>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[$€-1]"/>
    <numFmt numFmtId="165" formatCode="#,##0.00\ &quot;€&quot;"/>
    <numFmt numFmtId="166" formatCode="#,##0.00\ &quot;€&quot;;[Red]\-#,##0.00\ &quot;€&quot;"/>
    <numFmt numFmtId="167" formatCode="0.0%"/>
  </numFmts>
  <fonts count="15">
    <font>
      <sz val="12.0"/>
      <color theme="1"/>
      <name val="Calibri"/>
      <scheme val="minor"/>
    </font>
    <font>
      <sz val="11.0"/>
      <color theme="1"/>
      <name val="Calibri"/>
    </font>
    <font>
      <sz val="11.0"/>
      <color theme="1"/>
      <name val="Open Sans"/>
    </font>
    <font/>
    <font>
      <b/>
      <u/>
      <sz val="11.0"/>
      <color theme="1"/>
      <name val="Open Sans"/>
    </font>
    <font>
      <b/>
      <u/>
      <sz val="11.0"/>
      <color theme="1"/>
      <name val="Open Sans"/>
    </font>
    <font>
      <b/>
      <u/>
      <sz val="11.0"/>
      <color theme="1"/>
      <name val="Open Sans"/>
    </font>
    <font>
      <b/>
      <i/>
      <sz val="11.0"/>
      <color theme="1"/>
      <name val="Open Sans"/>
    </font>
    <font>
      <i/>
      <sz val="11.0"/>
      <color theme="1"/>
      <name val="Open Sans"/>
    </font>
    <font>
      <b/>
      <sz val="11.0"/>
      <color theme="1"/>
      <name val="Open Sans"/>
    </font>
    <font>
      <b/>
      <u/>
      <sz val="11.0"/>
      <color theme="1"/>
      <name val="Open Sans"/>
    </font>
    <font>
      <b/>
      <u/>
      <sz val="11.0"/>
      <color theme="1"/>
      <name val="Open Sans"/>
    </font>
    <font>
      <b/>
      <u/>
      <sz val="11.0"/>
      <color theme="1"/>
      <name val="Open Sans"/>
    </font>
    <font>
      <b/>
      <sz val="10.0"/>
      <color theme="1"/>
      <name val="Open Sans"/>
    </font>
    <font>
      <sz val="12.0"/>
      <color theme="1"/>
      <name val="Open Sans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45">
    <border/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</border>
    <border>
      <left style="thin">
        <color theme="0"/>
      </left>
      <top style="thin">
        <color theme="1"/>
      </top>
      <bottom style="thin">
        <color theme="0"/>
      </bottom>
    </border>
    <border>
      <right style="thin">
        <color theme="1"/>
      </right>
      <top style="thin">
        <color theme="1"/>
      </top>
      <bottom style="thin">
        <color theme="0"/>
      </bottom>
    </border>
    <border>
      <left/>
      <right style="thin">
        <color theme="0"/>
      </right>
      <top style="thin">
        <color theme="1"/>
      </top>
      <bottom style="thin">
        <color theme="0"/>
      </bottom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right style="thin">
        <color theme="1"/>
      </right>
      <top style="thin">
        <color theme="0"/>
      </top>
      <bottom style="thin">
        <color theme="0"/>
      </bottom>
    </border>
    <border>
      <left/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1"/>
      </left>
      <right style="thin">
        <color theme="0"/>
      </right>
      <top style="thin">
        <color theme="0"/>
      </top>
    </border>
    <border>
      <left style="thin">
        <color theme="0"/>
      </left>
      <top style="thin">
        <color theme="0"/>
      </top>
    </border>
    <border>
      <right style="thin">
        <color theme="1"/>
      </right>
      <top style="thin">
        <color theme="0"/>
      </top>
    </border>
    <border>
      <left style="thin">
        <color theme="1"/>
      </left>
      <right style="thin">
        <color theme="0"/>
      </right>
    </border>
    <border>
      <left style="thin">
        <color theme="0"/>
      </left>
    </border>
    <border>
      <right style="thin">
        <color theme="1"/>
      </right>
    </border>
    <border>
      <left style="thin">
        <color theme="1"/>
      </left>
      <right style="thin">
        <color theme="0"/>
      </right>
      <bottom/>
    </border>
    <border>
      <left style="thin">
        <color theme="0"/>
      </left>
      <bottom/>
    </border>
    <border>
      <right style="thin">
        <color theme="1"/>
      </right>
      <bottom/>
    </border>
    <border>
      <left/>
      <right style="thin">
        <color theme="0"/>
      </right>
      <top style="thin">
        <color theme="0"/>
      </top>
      <bottom/>
    </border>
    <border>
      <left style="thin">
        <color theme="0"/>
      </left>
      <top style="thin">
        <color theme="0"/>
      </top>
      <bottom/>
    </border>
    <border>
      <right style="thin">
        <color theme="1"/>
      </right>
      <top style="thin">
        <color theme="0"/>
      </top>
      <bottom/>
    </border>
    <border>
      <left style="thin">
        <color theme="1"/>
      </left>
      <right/>
      <top style="thin">
        <color theme="1"/>
      </top>
    </border>
    <border>
      <left/>
      <top style="thin">
        <color theme="1"/>
      </top>
    </border>
    <border>
      <right/>
      <top style="thin">
        <color theme="1"/>
      </top>
    </border>
    <border>
      <left/>
      <right/>
      <top style="thin">
        <color theme="1"/>
      </top>
      <bottom/>
    </border>
    <border>
      <left/>
      <top style="thin">
        <color theme="1"/>
      </top>
      <bottom/>
    </border>
    <border>
      <right style="thin">
        <color theme="1"/>
      </right>
      <top style="thin">
        <color theme="1"/>
      </top>
      <bottom/>
    </border>
    <border>
      <left style="thin">
        <color theme="1"/>
      </left>
      <right/>
      <bottom style="thin">
        <color theme="1"/>
      </bottom>
    </border>
    <border>
      <left/>
      <bottom style="thin">
        <color theme="1"/>
      </bottom>
    </border>
    <border>
      <right/>
      <bottom style="thin">
        <color theme="1"/>
      </bottom>
    </border>
    <border>
      <left/>
      <right/>
      <top/>
      <bottom style="thin">
        <color theme="1"/>
      </bottom>
    </border>
    <border>
      <left/>
      <top/>
      <bottom style="thin">
        <color theme="1"/>
      </bottom>
    </border>
    <border>
      <right style="thin">
        <color theme="1"/>
      </right>
      <top/>
      <bottom style="thin">
        <color theme="1"/>
      </bottom>
    </border>
    <border>
      <left style="thin">
        <color theme="1"/>
      </left>
      <right/>
      <top style="thin">
        <color theme="1"/>
      </top>
      <bottom/>
    </border>
    <border>
      <left/>
      <right style="thin">
        <color theme="1"/>
      </right>
      <top style="thin">
        <color theme="1"/>
      </top>
      <bottom/>
    </border>
    <border>
      <left style="thin">
        <color theme="1"/>
      </left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 style="thin">
        <color theme="1"/>
      </right>
      <top/>
      <bottom/>
    </border>
    <border>
      <left style="thin">
        <color theme="1"/>
      </left>
      <right/>
      <top/>
      <bottom/>
    </border>
    <border>
      <left/>
      <top/>
      <bottom/>
    </border>
    <border>
      <right style="thin">
        <color theme="1"/>
      </right>
      <top/>
      <bottom/>
    </border>
    <border>
      <left style="thin">
        <color theme="1"/>
      </left>
      <right/>
      <top/>
      <bottom style="thin">
        <color theme="1"/>
      </bottom>
    </border>
    <border>
      <left/>
      <right style="thin">
        <color theme="1"/>
      </right>
      <top/>
      <bottom style="thin">
        <color theme="1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2" fontId="2" numFmtId="0" xfId="0" applyBorder="1" applyFont="1"/>
    <xf borderId="5" fillId="2" fontId="2" numFmtId="0" xfId="0" applyBorder="1" applyFont="1"/>
    <xf borderId="6" fillId="3" fontId="2" numFmtId="0" xfId="0" applyAlignment="1" applyBorder="1" applyFont="1">
      <alignment horizontal="center"/>
    </xf>
    <xf borderId="7" fillId="0" fontId="3" numFmtId="0" xfId="0" applyBorder="1" applyFont="1"/>
    <xf borderId="8" fillId="2" fontId="2" numFmtId="0" xfId="0" applyBorder="1" applyFont="1"/>
    <xf borderId="9" fillId="2" fontId="2" numFmtId="0" xfId="0" applyAlignment="1" applyBorder="1" applyFont="1">
      <alignment horizontal="left" vertical="center"/>
    </xf>
    <xf borderId="10" fillId="3" fontId="2" numFmtId="0" xfId="0" applyAlignment="1" applyBorder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2" fontId="2" numFmtId="0" xfId="0" applyBorder="1" applyFont="1"/>
    <xf borderId="19" fillId="3" fontId="2" numFmtId="0" xfId="0" applyAlignment="1" applyBorder="1" applyFont="1">
      <alignment horizontal="center"/>
    </xf>
    <xf borderId="20" fillId="0" fontId="3" numFmtId="0" xfId="0" applyBorder="1" applyFont="1"/>
    <xf borderId="21" fillId="2" fontId="2" numFmtId="0" xfId="0" applyAlignment="1" applyBorder="1" applyFont="1">
      <alignment horizontal="left" vertical="center"/>
    </xf>
    <xf borderId="22" fillId="2" fontId="2" numFmtId="0" xfId="0" applyAlignment="1" applyBorder="1" applyFont="1">
      <alignment horizontal="center" vertical="center"/>
    </xf>
    <xf borderId="23" fillId="0" fontId="3" numFmtId="0" xfId="0" applyBorder="1" applyFont="1"/>
    <xf borderId="24" fillId="2" fontId="2" numFmtId="0" xfId="0" applyBorder="1" applyFont="1"/>
    <xf borderId="25" fillId="2" fontId="2" numFmtId="0" xfId="0" applyAlignment="1" applyBorder="1" applyFont="1">
      <alignment horizontal="center"/>
    </xf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2" fontId="2" numFmtId="0" xfId="0" applyBorder="1" applyFont="1"/>
    <xf borderId="31" fillId="2" fontId="2" numFmtId="0" xfId="0" applyAlignment="1" applyBorder="1" applyFont="1">
      <alignment horizontal="center"/>
    </xf>
    <xf borderId="32" fillId="0" fontId="3" numFmtId="0" xfId="0" applyBorder="1" applyFont="1"/>
    <xf borderId="33" fillId="2" fontId="4" numFmtId="0" xfId="0" applyAlignment="1" applyBorder="1" applyFont="1">
      <alignment horizontal="left" vertical="center"/>
    </xf>
    <xf borderId="24" fillId="2" fontId="2" numFmtId="0" xfId="0" applyAlignment="1" applyBorder="1" applyFont="1">
      <alignment horizontal="left" vertical="center"/>
    </xf>
    <xf borderId="24" fillId="2" fontId="5" numFmtId="0" xfId="0" applyAlignment="1" applyBorder="1" applyFont="1">
      <alignment horizontal="right" vertical="center"/>
    </xf>
    <xf borderId="34" fillId="2" fontId="6" numFmtId="0" xfId="0" applyAlignment="1" applyBorder="1" applyFont="1">
      <alignment horizontal="right" vertical="center"/>
    </xf>
    <xf borderId="35" fillId="2" fontId="7" numFmtId="0" xfId="0" applyAlignment="1" applyBorder="1" applyFont="1">
      <alignment horizontal="left"/>
    </xf>
    <xf borderId="36" fillId="0" fontId="3" numFmtId="0" xfId="0" applyBorder="1" applyFont="1"/>
    <xf borderId="37" fillId="0" fontId="3" numFmtId="0" xfId="0" applyBorder="1" applyFont="1"/>
    <xf borderId="38" fillId="2" fontId="2" numFmtId="0" xfId="0" applyBorder="1" applyFont="1"/>
    <xf borderId="39" fillId="2" fontId="2" numFmtId="0" xfId="0" applyBorder="1" applyFont="1"/>
    <xf borderId="35" fillId="2" fontId="2" numFmtId="0" xfId="0" applyAlignment="1" applyBorder="1" applyFont="1">
      <alignment horizontal="left"/>
    </xf>
    <xf borderId="38" fillId="2" fontId="8" numFmtId="164" xfId="0" applyBorder="1" applyFont="1" applyNumberFormat="1"/>
    <xf borderId="39" fillId="2" fontId="8" numFmtId="164" xfId="0" applyBorder="1" applyFont="1" applyNumberFormat="1"/>
    <xf borderId="40" fillId="2" fontId="2" numFmtId="0" xfId="0" applyBorder="1" applyFont="1"/>
    <xf borderId="38" fillId="2" fontId="2" numFmtId="165" xfId="0" applyBorder="1" applyFont="1" applyNumberFormat="1"/>
    <xf borderId="35" fillId="2" fontId="9" numFmtId="0" xfId="0" applyBorder="1" applyFont="1"/>
    <xf borderId="35" fillId="2" fontId="9" numFmtId="0" xfId="0" applyAlignment="1" applyBorder="1" applyFont="1">
      <alignment horizontal="left"/>
    </xf>
    <xf borderId="41" fillId="3" fontId="8" numFmtId="164" xfId="0" applyAlignment="1" applyBorder="1" applyFont="1" applyNumberFormat="1">
      <alignment horizontal="right"/>
    </xf>
    <xf borderId="42" fillId="0" fontId="3" numFmtId="0" xfId="0" applyBorder="1" applyFont="1"/>
    <xf borderId="40" fillId="2" fontId="10" numFmtId="0" xfId="0" applyAlignment="1" applyBorder="1" applyFont="1">
      <alignment horizontal="left" vertical="center"/>
    </xf>
    <xf borderId="38" fillId="2" fontId="2" numFmtId="0" xfId="0" applyAlignment="1" applyBorder="1" applyFont="1">
      <alignment horizontal="left" vertical="center"/>
    </xf>
    <xf borderId="38" fillId="2" fontId="9" numFmtId="0" xfId="0" applyAlignment="1" applyBorder="1" applyFont="1">
      <alignment horizontal="left" vertical="center"/>
    </xf>
    <xf borderId="39" fillId="2" fontId="9" numFmtId="0" xfId="0" applyAlignment="1" applyBorder="1" applyFont="1">
      <alignment horizontal="left" vertical="center"/>
    </xf>
    <xf borderId="35" fillId="2" fontId="7" numFmtId="0" xfId="0" applyAlignment="1" applyBorder="1" applyFont="1">
      <alignment horizontal="left" shrinkToFit="0" wrapText="1"/>
    </xf>
    <xf borderId="38" fillId="2" fontId="11" numFmtId="0" xfId="0" applyAlignment="1" applyBorder="1" applyFont="1">
      <alignment horizontal="right"/>
    </xf>
    <xf borderId="39" fillId="2" fontId="12" numFmtId="0" xfId="0" applyAlignment="1" applyBorder="1" applyFont="1">
      <alignment horizontal="right"/>
    </xf>
    <xf borderId="38" fillId="2" fontId="2" numFmtId="166" xfId="0" applyBorder="1" applyFont="1" applyNumberFormat="1"/>
    <xf borderId="38" fillId="2" fontId="2" numFmtId="167" xfId="0" applyBorder="1" applyFont="1" applyNumberFormat="1"/>
    <xf borderId="39" fillId="2" fontId="2" numFmtId="164" xfId="0" applyBorder="1" applyFont="1" applyNumberFormat="1"/>
    <xf borderId="38" fillId="2" fontId="2" numFmtId="10" xfId="0" applyBorder="1" applyFont="1" applyNumberFormat="1"/>
    <xf borderId="40" fillId="2" fontId="2" numFmtId="0" xfId="0" applyAlignment="1" applyBorder="1" applyFont="1">
      <alignment horizontal="left"/>
    </xf>
    <xf borderId="38" fillId="2" fontId="2" numFmtId="0" xfId="0" applyAlignment="1" applyBorder="1" applyFont="1">
      <alignment horizontal="left"/>
    </xf>
    <xf borderId="41" fillId="2" fontId="2" numFmtId="164" xfId="0" applyAlignment="1" applyBorder="1" applyFont="1" applyNumberFormat="1">
      <alignment horizontal="right"/>
    </xf>
    <xf borderId="39" fillId="2" fontId="2" numFmtId="165" xfId="0" applyBorder="1" applyFont="1" applyNumberFormat="1"/>
    <xf borderId="38" fillId="2" fontId="8" numFmtId="0" xfId="0" applyBorder="1" applyFont="1"/>
    <xf borderId="40" fillId="2" fontId="9" numFmtId="0" xfId="0" applyBorder="1" applyFont="1"/>
    <xf borderId="41" fillId="3" fontId="2" numFmtId="164" xfId="0" applyAlignment="1" applyBorder="1" applyFont="1" applyNumberFormat="1">
      <alignment horizontal="right"/>
    </xf>
    <xf borderId="41" fillId="2" fontId="2" numFmtId="0" xfId="0" applyAlignment="1" applyBorder="1" applyFont="1">
      <alignment horizontal="center"/>
    </xf>
    <xf borderId="43" fillId="2" fontId="2" numFmtId="0" xfId="0" applyBorder="1" applyFont="1"/>
    <xf borderId="44" fillId="2" fontId="2" numFmtId="0" xfId="0" applyBorder="1" applyFont="1"/>
    <xf borderId="35" fillId="3" fontId="13" numFmtId="0" xfId="0" applyAlignment="1" applyBorder="1" applyFont="1">
      <alignment horizontal="left" shrinkToFit="0" vertical="center" wrapText="1"/>
    </xf>
    <xf borderId="39" fillId="3" fontId="2" numFmtId="0" xfId="0" applyBorder="1" applyFont="1"/>
    <xf borderId="38" fillId="2" fontId="2" numFmtId="0" xfId="0" applyAlignment="1" applyBorder="1" applyFont="1">
      <alignment horizontal="right"/>
    </xf>
    <xf borderId="39" fillId="2" fontId="2" numFmtId="164" xfId="0" applyAlignment="1" applyBorder="1" applyFont="1" applyNumberFormat="1">
      <alignment horizontal="right"/>
    </xf>
    <xf borderId="40" fillId="2" fontId="8" numFmtId="0" xfId="0" applyBorder="1" applyFont="1"/>
    <xf borderId="43" fillId="2" fontId="8" numFmtId="0" xfId="0" applyBorder="1" applyFont="1"/>
    <xf borderId="30" fillId="2" fontId="2" numFmtId="165" xfId="0" applyBorder="1" applyFont="1" applyNumberFormat="1"/>
    <xf borderId="30" fillId="2" fontId="2" numFmtId="10" xfId="0" applyBorder="1" applyFont="1" applyNumberFormat="1"/>
    <xf borderId="44" fillId="2" fontId="2" numFmtId="164" xfId="0" applyBorder="1" applyFont="1" applyNumberFormat="1"/>
    <xf borderId="33" fillId="2" fontId="14" numFmtId="0" xfId="0" applyBorder="1" applyFont="1"/>
    <xf borderId="24" fillId="2" fontId="14" numFmtId="4" xfId="0" applyBorder="1" applyFont="1" applyNumberFormat="1"/>
    <xf borderId="24" fillId="2" fontId="2" numFmtId="10" xfId="0" applyBorder="1" applyFont="1" applyNumberFormat="1"/>
    <xf borderId="34" fillId="2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ersonio.es/web-demo/?utm_medium=organic&amp;utm_source=asset&amp;utm_campaign=plantilla_nomina&amp;utm_content=demo" TargetMode="External"/><Relationship Id="rId2" Type="http://schemas.openxmlformats.org/officeDocument/2006/relationships/hyperlink" Target="https://www.personio.es/probar-gratis/?utm_medium=organic&amp;utm_source=asset&amp;utm_campaign=plantilla_nomina&amp;utm_content=free%20trial" TargetMode="External"/><Relationship Id="rId3" Type="http://schemas.openxmlformats.org/officeDocument/2006/relationships/hyperlink" Target="https://www.personio.es/recursos/descargas/?utm_medium=organic&amp;utm_source=asset&amp;utm_campaign=plantilla_nomina&amp;utm_content=resources" TargetMode="External"/><Relationship Id="rId4" Type="http://schemas.openxmlformats.org/officeDocument/2006/relationships/image" Target="../media/image1.png"/><Relationship Id="rId5" Type="http://schemas.openxmlformats.org/officeDocument/2006/relationships/image" Target="../media/image2.png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4</xdr:row>
      <xdr:rowOff>142875</xdr:rowOff>
    </xdr:from>
    <xdr:ext cx="5534025" cy="733425"/>
    <xdr:sp>
      <xdr:nvSpPr>
        <xdr:cNvPr id="3" name="Shape 3"/>
        <xdr:cNvSpPr txBox="1"/>
      </xdr:nvSpPr>
      <xdr:spPr>
        <a:xfrm>
          <a:off x="2583750" y="3418050"/>
          <a:ext cx="5524500" cy="7239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200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¿Cómo funciona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200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la plantilla de nómina de Personio?</a:t>
          </a:r>
          <a:endParaRPr b="1" i="0" sz="20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285750</xdr:colOff>
      <xdr:row>9</xdr:row>
      <xdr:rowOff>0</xdr:rowOff>
    </xdr:from>
    <xdr:ext cx="6134100" cy="4905375"/>
    <xdr:sp>
      <xdr:nvSpPr>
        <xdr:cNvPr id="4" name="Shape 4"/>
        <xdr:cNvSpPr txBox="1"/>
      </xdr:nvSpPr>
      <xdr:spPr>
        <a:xfrm>
          <a:off x="2283713" y="1332075"/>
          <a:ext cx="6124575" cy="48958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Desde Personio hemos elaborado esta plantilla de nómina en Excel con la que podrás hacer las nóminas de tus empleados de forma ágil y sencilla.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1. Pestaña Plantilla</a:t>
          </a:r>
          <a:r>
            <a:rPr b="1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 </a:t>
          </a:r>
          <a:r>
            <a:rPr b="1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Nómina: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En esta pestaña podrás anotar los datos relacionados con el sueldo de tus empleados.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1.1 Información del encabezado</a:t>
          </a:r>
          <a:r>
            <a:rPr b="0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: introduce en el encabezado de la plantilla la información relativa a la empresa y al empleado al que corresponda la nómina.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1.2 Información salarial</a:t>
          </a:r>
          <a:r>
            <a:rPr b="0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: introduce los valores numéricos que correspondan al salario del empleado y a los distintos tipos impositivos. Las cuantías de los totales se calcularán de forma automática.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1.3 Añadir información</a:t>
          </a:r>
          <a:r>
            <a:rPr b="0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: para añadir nuevos conceptos, crea una nueva celda e introduce la información que necesites.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1.4 Guardar datos</a:t>
          </a:r>
          <a:r>
            <a:rPr b="0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: una vez introducidos todos los datos, dale a "Archivo" y a "Guardar" para conservar la información.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>
            <a:solidFill>
              <a:schemeClr val="dk1"/>
            </a:solidFill>
            <a:latin typeface="Inter"/>
            <a:ea typeface="Inter"/>
            <a:cs typeface="Inter"/>
            <a:sym typeface="Inter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1.5 Imprimir hoja</a:t>
          </a:r>
          <a:r>
            <a:rPr b="0" i="0" lang="en-US" sz="1100">
              <a:solidFill>
                <a:schemeClr val="dk1"/>
              </a:solidFill>
              <a:latin typeface="Inter"/>
              <a:ea typeface="Inter"/>
              <a:cs typeface="Inter"/>
              <a:sym typeface="Inter"/>
            </a:rPr>
            <a:t>: la hoja de nómina puede imprimirse para que tanto la empresa como el empleado puedan firmarla. </a:t>
          </a:r>
          <a:endParaRPr sz="1400"/>
        </a:p>
      </xdr:txBody>
    </xdr:sp>
    <xdr:clientData fLocksWithSheet="0"/>
  </xdr:oneCellAnchor>
  <xdr:oneCellAnchor>
    <xdr:from>
      <xdr:col>14</xdr:col>
      <xdr:colOff>704850</xdr:colOff>
      <xdr:row>25</xdr:row>
      <xdr:rowOff>0</xdr:rowOff>
    </xdr:from>
    <xdr:ext cx="2562225" cy="438150"/>
    <xdr:sp>
      <xdr:nvSpPr>
        <xdr:cNvPr id="5" name="Shape 5">
          <a:hlinkClick r:id="rId1"/>
        </xdr:cNvPr>
        <xdr:cNvSpPr/>
      </xdr:nvSpPr>
      <xdr:spPr>
        <a:xfrm>
          <a:off x="4069650" y="3560925"/>
          <a:ext cx="2552700" cy="4381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11</xdr:col>
      <xdr:colOff>781050</xdr:colOff>
      <xdr:row>30</xdr:row>
      <xdr:rowOff>0</xdr:rowOff>
    </xdr:from>
    <xdr:ext cx="2733675" cy="542925"/>
    <xdr:sp>
      <xdr:nvSpPr>
        <xdr:cNvPr id="6" name="Shape 6">
          <a:hlinkClick r:id="rId2"/>
        </xdr:cNvPr>
        <xdr:cNvSpPr/>
      </xdr:nvSpPr>
      <xdr:spPr>
        <a:xfrm>
          <a:off x="3983925" y="3513300"/>
          <a:ext cx="2724150" cy="5334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15</xdr:col>
      <xdr:colOff>209550</xdr:colOff>
      <xdr:row>29</xdr:row>
      <xdr:rowOff>152400</xdr:rowOff>
    </xdr:from>
    <xdr:ext cx="2305050" cy="552450"/>
    <xdr:sp>
      <xdr:nvSpPr>
        <xdr:cNvPr id="7" name="Shape 7">
          <a:hlinkClick r:id="rId3"/>
        </xdr:cNvPr>
        <xdr:cNvSpPr/>
      </xdr:nvSpPr>
      <xdr:spPr>
        <a:xfrm>
          <a:off x="4193475" y="3508538"/>
          <a:ext cx="2305050" cy="5429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7</xdr:col>
      <xdr:colOff>704850</xdr:colOff>
      <xdr:row>28</xdr:row>
      <xdr:rowOff>85725</xdr:rowOff>
    </xdr:from>
    <xdr:ext cx="9686925" cy="96202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409575</xdr:colOff>
      <xdr:row>4</xdr:row>
      <xdr:rowOff>47625</xdr:rowOff>
    </xdr:from>
    <xdr:ext cx="10115550" cy="4838700"/>
    <xdr:pic>
      <xdr:nvPicPr>
        <xdr:cNvPr id="0" name="image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0</xdr:row>
      <xdr:rowOff>161925</xdr:rowOff>
    </xdr:from>
    <xdr:ext cx="1524000" cy="419100"/>
    <xdr:pic>
      <xdr:nvPicPr>
        <xdr:cNvPr id="0" name="image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2.33"/>
    <col customWidth="1" min="2" max="2" width="36.11"/>
    <col customWidth="1" min="3" max="4" width="18.67"/>
    <col customWidth="1" min="5" max="5" width="16.44"/>
    <col customWidth="1" min="6" max="6" width="14.44"/>
    <col customWidth="1" min="7" max="7" width="23.0"/>
    <col customWidth="1" min="8" max="26" width="10.56"/>
  </cols>
  <sheetData>
    <row r="1" ht="27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1"/>
      <c r="B2" s="2" t="s">
        <v>0</v>
      </c>
      <c r="C2" s="3"/>
      <c r="D2" s="4"/>
      <c r="E2" s="5" t="s">
        <v>1</v>
      </c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0" customHeight="1">
      <c r="A3" s="1"/>
      <c r="B3" s="6" t="s">
        <v>2</v>
      </c>
      <c r="C3" s="7"/>
      <c r="D3" s="8"/>
      <c r="E3" s="9" t="s">
        <v>3</v>
      </c>
      <c r="F3" s="7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0" customHeight="1">
      <c r="A4" s="1"/>
      <c r="B4" s="6" t="s">
        <v>4</v>
      </c>
      <c r="C4" s="7"/>
      <c r="D4" s="8"/>
      <c r="E4" s="9" t="s">
        <v>5</v>
      </c>
      <c r="F4" s="7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0" customHeight="1">
      <c r="A5" s="1"/>
      <c r="B5" s="10" t="s">
        <v>6</v>
      </c>
      <c r="C5" s="11"/>
      <c r="D5" s="12"/>
      <c r="E5" s="9" t="s">
        <v>7</v>
      </c>
      <c r="F5" s="7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0" customHeight="1">
      <c r="A6" s="1"/>
      <c r="B6" s="13"/>
      <c r="C6" s="14"/>
      <c r="D6" s="15"/>
      <c r="E6" s="9" t="s">
        <v>8</v>
      </c>
      <c r="F6" s="7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0" customHeight="1">
      <c r="A7" s="1"/>
      <c r="B7" s="16"/>
      <c r="C7" s="17"/>
      <c r="D7" s="18"/>
      <c r="E7" s="19" t="s">
        <v>9</v>
      </c>
      <c r="F7" s="20"/>
      <c r="G7" s="2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0" customHeight="1">
      <c r="A8" s="1"/>
      <c r="B8" s="22" t="s">
        <v>10</v>
      </c>
      <c r="C8" s="23" t="s">
        <v>11</v>
      </c>
      <c r="D8" s="24"/>
      <c r="E8" s="25" t="s">
        <v>12</v>
      </c>
      <c r="F8" s="26">
        <v>31.0</v>
      </c>
      <c r="G8" s="2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0" customHeight="1">
      <c r="A9" s="1"/>
      <c r="B9" s="28"/>
      <c r="C9" s="29"/>
      <c r="D9" s="30"/>
      <c r="E9" s="31" t="s">
        <v>13</v>
      </c>
      <c r="F9" s="32">
        <v>30.0</v>
      </c>
      <c r="G9" s="3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1"/>
      <c r="B10" s="34" t="s">
        <v>14</v>
      </c>
      <c r="C10" s="35"/>
      <c r="D10" s="35"/>
      <c r="E10" s="36" t="s">
        <v>15</v>
      </c>
      <c r="F10" s="36" t="s">
        <v>16</v>
      </c>
      <c r="G10" s="37" t="s">
        <v>17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1"/>
      <c r="B11" s="38" t="s">
        <v>18</v>
      </c>
      <c r="C11" s="39"/>
      <c r="D11" s="40"/>
      <c r="E11" s="41"/>
      <c r="F11" s="41"/>
      <c r="G11" s="4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0" customHeight="1">
      <c r="A12" s="1"/>
      <c r="B12" s="43" t="s">
        <v>19</v>
      </c>
      <c r="C12" s="39"/>
      <c r="D12" s="40"/>
      <c r="E12" s="41">
        <v>1.0</v>
      </c>
      <c r="F12" s="44">
        <v>1258.0</v>
      </c>
      <c r="G12" s="45">
        <f t="shared" ref="G12:G20" si="1">E12*F12</f>
        <v>1258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0" customHeight="1">
      <c r="A13" s="1"/>
      <c r="B13" s="46" t="s">
        <v>20</v>
      </c>
      <c r="C13" s="41"/>
      <c r="D13" s="41"/>
      <c r="E13" s="41">
        <v>1.0</v>
      </c>
      <c r="F13" s="47">
        <v>1449.01</v>
      </c>
      <c r="G13" s="45">
        <f t="shared" si="1"/>
        <v>1449.01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0" customHeight="1">
      <c r="A14" s="1"/>
      <c r="B14" s="46" t="s">
        <v>21</v>
      </c>
      <c r="C14" s="41"/>
      <c r="D14" s="41"/>
      <c r="E14" s="41">
        <v>1.0</v>
      </c>
      <c r="F14" s="47">
        <v>104.83</v>
      </c>
      <c r="G14" s="45">
        <f t="shared" si="1"/>
        <v>104.83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0" customHeight="1">
      <c r="A15" s="1"/>
      <c r="B15" s="46" t="s">
        <v>22</v>
      </c>
      <c r="C15" s="41"/>
      <c r="D15" s="41"/>
      <c r="E15" s="41">
        <v>1.0</v>
      </c>
      <c r="F15" s="47">
        <v>104.83</v>
      </c>
      <c r="G15" s="45">
        <f t="shared" si="1"/>
        <v>104.83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0" customHeight="1">
      <c r="A16" s="1"/>
      <c r="B16" s="46" t="s">
        <v>23</v>
      </c>
      <c r="C16" s="41"/>
      <c r="D16" s="41"/>
      <c r="E16" s="41">
        <v>1.0</v>
      </c>
      <c r="F16" s="47">
        <v>50.0</v>
      </c>
      <c r="G16" s="45">
        <f t="shared" si="1"/>
        <v>50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0" customHeight="1">
      <c r="A17" s="1"/>
      <c r="B17" s="48" t="s">
        <v>24</v>
      </c>
      <c r="C17" s="40"/>
      <c r="D17" s="41"/>
      <c r="E17" s="41"/>
      <c r="F17" s="41"/>
      <c r="G17" s="45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0" customHeight="1">
      <c r="A18" s="1"/>
      <c r="B18" s="43" t="s">
        <v>25</v>
      </c>
      <c r="C18" s="39"/>
      <c r="D18" s="40"/>
      <c r="E18" s="41">
        <v>0.0</v>
      </c>
      <c r="F18" s="41"/>
      <c r="G18" s="45">
        <f t="shared" si="1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0" customHeight="1">
      <c r="A19" s="1"/>
      <c r="B19" s="43" t="s">
        <v>26</v>
      </c>
      <c r="C19" s="39"/>
      <c r="D19" s="40"/>
      <c r="E19" s="41">
        <v>0.0</v>
      </c>
      <c r="F19" s="41"/>
      <c r="G19" s="45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0" customHeight="1">
      <c r="A20" s="1"/>
      <c r="B20" s="43" t="s">
        <v>27</v>
      </c>
      <c r="C20" s="39"/>
      <c r="D20" s="40"/>
      <c r="E20" s="41">
        <v>0.0</v>
      </c>
      <c r="F20" s="41"/>
      <c r="G20" s="45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6.75" customHeight="1">
      <c r="A21" s="1"/>
      <c r="B21" s="46"/>
      <c r="C21" s="41"/>
      <c r="D21" s="41"/>
      <c r="E21" s="41"/>
      <c r="F21" s="41"/>
      <c r="G21" s="4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0" customHeight="1">
      <c r="A22" s="1"/>
      <c r="B22" s="49" t="s">
        <v>28</v>
      </c>
      <c r="C22" s="39"/>
      <c r="D22" s="39"/>
      <c r="E22" s="40"/>
      <c r="F22" s="50">
        <f>SUM(G12:G20)</f>
        <v>2966.67</v>
      </c>
      <c r="G22" s="5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46"/>
      <c r="C23" s="41"/>
      <c r="D23" s="41"/>
      <c r="E23" s="41"/>
      <c r="F23" s="41"/>
      <c r="G23" s="4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1.75" customHeight="1">
      <c r="A24" s="1"/>
      <c r="B24" s="52" t="s">
        <v>29</v>
      </c>
      <c r="C24" s="53"/>
      <c r="D24" s="53"/>
      <c r="E24" s="54"/>
      <c r="F24" s="54"/>
      <c r="G24" s="5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3.75" customHeight="1">
      <c r="A25" s="1"/>
      <c r="B25" s="56" t="s">
        <v>30</v>
      </c>
      <c r="C25" s="39"/>
      <c r="D25" s="40"/>
      <c r="E25" s="57" t="s">
        <v>31</v>
      </c>
      <c r="F25" s="57" t="s">
        <v>32</v>
      </c>
      <c r="G25" s="58" t="s">
        <v>17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0" customHeight="1">
      <c r="A26" s="1"/>
      <c r="B26" s="43" t="s">
        <v>33</v>
      </c>
      <c r="C26" s="39"/>
      <c r="D26" s="40"/>
      <c r="E26" s="59">
        <f>SUM(G12:G20)</f>
        <v>2966.67</v>
      </c>
      <c r="F26" s="60">
        <v>0.047</v>
      </c>
      <c r="G26" s="61">
        <f>(F22*F26)</f>
        <v>139.43349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0" customHeight="1">
      <c r="A27" s="1"/>
      <c r="B27" s="43" t="s">
        <v>34</v>
      </c>
      <c r="C27" s="39"/>
      <c r="D27" s="40"/>
      <c r="E27" s="59">
        <f>SUM(G12:G20)</f>
        <v>2966.67</v>
      </c>
      <c r="F27" s="62">
        <v>0.0155</v>
      </c>
      <c r="G27" s="61">
        <f>(F22*F27)</f>
        <v>45.983385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0" customHeight="1">
      <c r="A28" s="1"/>
      <c r="B28" s="43" t="s">
        <v>35</v>
      </c>
      <c r="C28" s="39"/>
      <c r="D28" s="40"/>
      <c r="E28" s="59">
        <f>SUM(G12:G20)</f>
        <v>2966.67</v>
      </c>
      <c r="F28" s="60">
        <v>0.001</v>
      </c>
      <c r="G28" s="61">
        <f>(F22*F28)</f>
        <v>2.96667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0" customHeight="1">
      <c r="A29" s="1"/>
      <c r="B29" s="43" t="s">
        <v>36</v>
      </c>
      <c r="C29" s="39"/>
      <c r="D29" s="40"/>
      <c r="E29" s="47">
        <f>SUM(G12:G20)</f>
        <v>2966.67</v>
      </c>
      <c r="F29" s="60"/>
      <c r="G29" s="6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0" customHeight="1">
      <c r="A30" s="1"/>
      <c r="B30" s="63" t="s">
        <v>37</v>
      </c>
      <c r="C30" s="64"/>
      <c r="D30" s="64"/>
      <c r="E30" s="59">
        <f>SUM(G12:G20)</f>
        <v>2966.67</v>
      </c>
      <c r="F30" s="60">
        <v>0.001</v>
      </c>
      <c r="G30" s="61">
        <f>E30*F30</f>
        <v>2.96667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0" customHeight="1">
      <c r="A31" s="1"/>
      <c r="B31" s="49" t="s">
        <v>38</v>
      </c>
      <c r="C31" s="39"/>
      <c r="D31" s="40"/>
      <c r="E31" s="41"/>
      <c r="F31" s="65">
        <f>SUM(G26:G30)</f>
        <v>191.350215</v>
      </c>
      <c r="G31" s="5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0" customHeight="1">
      <c r="A32" s="1"/>
      <c r="B32" s="38" t="s">
        <v>39</v>
      </c>
      <c r="C32" s="39"/>
      <c r="D32" s="40"/>
      <c r="E32" s="59">
        <f>SUM(G12:G20)-F16</f>
        <v>2916.67</v>
      </c>
      <c r="F32" s="60">
        <v>0.1809</v>
      </c>
      <c r="G32" s="66">
        <f>E32*F32</f>
        <v>527.625603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0" customHeight="1">
      <c r="A33" s="1"/>
      <c r="B33" s="38" t="s">
        <v>40</v>
      </c>
      <c r="C33" s="39"/>
      <c r="D33" s="39"/>
      <c r="E33" s="39"/>
      <c r="F33" s="40"/>
      <c r="G33" s="61">
        <v>50.0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46"/>
      <c r="C34" s="41"/>
      <c r="D34" s="41"/>
      <c r="E34" s="41"/>
      <c r="F34" s="67"/>
      <c r="G34" s="4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0" customHeight="1">
      <c r="A35" s="1"/>
      <c r="B35" s="68" t="s">
        <v>41</v>
      </c>
      <c r="C35" s="41"/>
      <c r="D35" s="41"/>
      <c r="E35" s="41"/>
      <c r="F35" s="69">
        <f>SUM(F31+G32+G33)</f>
        <v>768.975818</v>
      </c>
      <c r="G35" s="5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0" customHeight="1">
      <c r="A36" s="1"/>
      <c r="B36" s="68" t="s">
        <v>42</v>
      </c>
      <c r="C36" s="41"/>
      <c r="D36" s="70"/>
      <c r="E36" s="40"/>
      <c r="F36" s="69">
        <f>F22-F35</f>
        <v>2197.694182</v>
      </c>
      <c r="G36" s="5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0" customHeight="1">
      <c r="A37" s="1"/>
      <c r="B37" s="71"/>
      <c r="C37" s="31"/>
      <c r="D37" s="31"/>
      <c r="E37" s="31"/>
      <c r="F37" s="31"/>
      <c r="G37" s="7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9.0" customHeight="1">
      <c r="A38" s="1"/>
      <c r="B38" s="73" t="s">
        <v>43</v>
      </c>
      <c r="C38" s="39"/>
      <c r="D38" s="39"/>
      <c r="E38" s="39"/>
      <c r="F38" s="40"/>
      <c r="G38" s="7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0" customHeight="1">
      <c r="A39" s="1"/>
      <c r="B39" s="46" t="s">
        <v>44</v>
      </c>
      <c r="C39" s="41"/>
      <c r="D39" s="41"/>
      <c r="E39" s="75" t="s">
        <v>45</v>
      </c>
      <c r="F39" s="75" t="s">
        <v>46</v>
      </c>
      <c r="G39" s="76" t="s">
        <v>47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0" customHeight="1">
      <c r="A40" s="1"/>
      <c r="B40" s="77" t="s">
        <v>48</v>
      </c>
      <c r="C40" s="41"/>
      <c r="D40" s="41"/>
      <c r="E40" s="47">
        <f>SUM(G12:G20)</f>
        <v>2966.67</v>
      </c>
      <c r="F40" s="62">
        <v>0.236</v>
      </c>
      <c r="G40" s="61">
        <f>E40*F40</f>
        <v>700.13412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0" customHeight="1">
      <c r="A41" s="1"/>
      <c r="B41" s="46" t="s">
        <v>49</v>
      </c>
      <c r="C41" s="41"/>
      <c r="D41" s="41"/>
      <c r="E41" s="47">
        <f>SUM(G12:G20)</f>
        <v>2966.67</v>
      </c>
      <c r="F41" s="41"/>
      <c r="G41" s="6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0" customHeight="1">
      <c r="A42" s="1"/>
      <c r="B42" s="46" t="s">
        <v>50</v>
      </c>
      <c r="C42" s="41"/>
      <c r="D42" s="41"/>
      <c r="E42" s="47">
        <f>SUM(G12:G20)</f>
        <v>2966.67</v>
      </c>
      <c r="F42" s="41"/>
      <c r="G42" s="6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0" customHeight="1">
      <c r="A43" s="1"/>
      <c r="B43" s="77" t="s">
        <v>51</v>
      </c>
      <c r="C43" s="41"/>
      <c r="D43" s="41"/>
      <c r="E43" s="47"/>
      <c r="F43" s="41"/>
      <c r="G43" s="6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0" customHeight="1">
      <c r="A44" s="1"/>
      <c r="B44" s="46" t="s">
        <v>52</v>
      </c>
      <c r="C44" s="41"/>
      <c r="D44" s="41"/>
      <c r="E44" s="47">
        <f>SUM(G12:G20)</f>
        <v>2966.67</v>
      </c>
      <c r="F44" s="62">
        <v>0.015</v>
      </c>
      <c r="G44" s="61">
        <f t="shared" ref="G44:G47" si="2">E44*F44</f>
        <v>44.50005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0" customHeight="1">
      <c r="A45" s="1"/>
      <c r="B45" s="46" t="s">
        <v>53</v>
      </c>
      <c r="C45" s="41"/>
      <c r="D45" s="41"/>
      <c r="E45" s="47">
        <f>SUM(G12:G20)</f>
        <v>2966.67</v>
      </c>
      <c r="F45" s="62">
        <v>0.055</v>
      </c>
      <c r="G45" s="61">
        <f t="shared" si="2"/>
        <v>163.16685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46" t="s">
        <v>54</v>
      </c>
      <c r="C46" s="41"/>
      <c r="D46" s="41"/>
      <c r="E46" s="47">
        <f>SUM(G12:G20)</f>
        <v>2966.67</v>
      </c>
      <c r="F46" s="62">
        <v>0.006</v>
      </c>
      <c r="G46" s="61">
        <f t="shared" si="2"/>
        <v>17.80002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46" t="s">
        <v>55</v>
      </c>
      <c r="C47" s="41"/>
      <c r="D47" s="41"/>
      <c r="E47" s="47">
        <f>SUM(G12:G20)</f>
        <v>2966.67</v>
      </c>
      <c r="F47" s="62">
        <v>0.002</v>
      </c>
      <c r="G47" s="61">
        <f t="shared" si="2"/>
        <v>5.93334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77" t="s">
        <v>56</v>
      </c>
      <c r="C48" s="41"/>
      <c r="D48" s="41"/>
      <c r="E48" s="47">
        <f>SUM(G12:G20)</f>
        <v>2966.67</v>
      </c>
      <c r="F48" s="41"/>
      <c r="G48" s="6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1"/>
      <c r="B49" s="77" t="s">
        <v>57</v>
      </c>
      <c r="C49" s="41"/>
      <c r="D49" s="41"/>
      <c r="E49" s="47">
        <f>E32</f>
        <v>2916.67</v>
      </c>
      <c r="F49" s="41"/>
      <c r="G49" s="6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78" t="s">
        <v>58</v>
      </c>
      <c r="C50" s="31"/>
      <c r="D50" s="31"/>
      <c r="E50" s="79">
        <f>SUM(G12:G20)</f>
        <v>2966.67</v>
      </c>
      <c r="F50" s="80">
        <v>0.0058</v>
      </c>
      <c r="G50" s="81">
        <f>E50*F50</f>
        <v>17.206686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82"/>
      <c r="C51" s="25"/>
      <c r="D51" s="25"/>
      <c r="E51" s="83"/>
      <c r="F51" s="84"/>
      <c r="G51" s="8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46" t="s">
        <v>59</v>
      </c>
      <c r="C52" s="41"/>
      <c r="D52" s="41"/>
      <c r="E52" s="41"/>
      <c r="F52" s="41"/>
      <c r="G52" s="4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46"/>
      <c r="C53" s="41"/>
      <c r="D53" s="41"/>
      <c r="E53" s="41"/>
      <c r="F53" s="41"/>
      <c r="G53" s="4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46" t="s">
        <v>60</v>
      </c>
      <c r="C54" s="41"/>
      <c r="D54" s="41"/>
      <c r="E54" s="41" t="s">
        <v>61</v>
      </c>
      <c r="F54" s="41"/>
      <c r="G54" s="4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51.0" customHeight="1">
      <c r="A55" s="1"/>
      <c r="B55" s="71"/>
      <c r="C55" s="31"/>
      <c r="D55" s="31"/>
      <c r="E55" s="31"/>
      <c r="F55" s="31"/>
      <c r="G55" s="7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6">
    <mergeCell ref="F4:G4"/>
    <mergeCell ref="F5:G5"/>
    <mergeCell ref="F6:G6"/>
    <mergeCell ref="F7:G7"/>
    <mergeCell ref="F8:G8"/>
    <mergeCell ref="F9:G9"/>
    <mergeCell ref="C2:D2"/>
    <mergeCell ref="F2:G2"/>
    <mergeCell ref="C3:D3"/>
    <mergeCell ref="F3:G3"/>
    <mergeCell ref="C4:D4"/>
    <mergeCell ref="B5:B7"/>
    <mergeCell ref="C5:D7"/>
    <mergeCell ref="B20:D20"/>
    <mergeCell ref="B22:E22"/>
    <mergeCell ref="F22:G22"/>
    <mergeCell ref="B8:B9"/>
    <mergeCell ref="C8:D9"/>
    <mergeCell ref="B11:D11"/>
    <mergeCell ref="B12:D12"/>
    <mergeCell ref="B17:C17"/>
    <mergeCell ref="B18:D18"/>
    <mergeCell ref="B19:D19"/>
    <mergeCell ref="B32:D32"/>
    <mergeCell ref="B33:F33"/>
    <mergeCell ref="F35:G35"/>
    <mergeCell ref="D36:E36"/>
    <mergeCell ref="F36:G36"/>
    <mergeCell ref="B38:F38"/>
    <mergeCell ref="B25:D25"/>
    <mergeCell ref="B26:D26"/>
    <mergeCell ref="B27:D27"/>
    <mergeCell ref="B28:D28"/>
    <mergeCell ref="B29:D29"/>
    <mergeCell ref="B31:D31"/>
    <mergeCell ref="F31:G31"/>
  </mergeCells>
  <printOptions/>
  <pageMargins bottom="0.75" footer="0.0" header="0.0" left="0.7" right="0.7" top="0.75"/>
  <pageSetup orientation="landscape"/>
  <drawing r:id="rId1"/>
</worksheet>
</file>