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ACTICA TOP" sheetId="1" r:id="rId4"/>
    <sheet state="visible" name="DEFINICIONES " sheetId="2" r:id="rId5"/>
    <sheet state="visible" name="PRACTICA ANDY" sheetId="3" r:id="rId6"/>
    <sheet state="visible" name="PRACTICA ANDY." sheetId="4" r:id="rId7"/>
  </sheets>
  <definedNames/>
  <calcPr/>
  <extLst>
    <ext uri="GoogleSheetsCustomDataVersion2">
      <go:sheetsCustomData xmlns:go="http://customooxmlschemas.google.com/" r:id="rId8" roundtripDataChecksum="pJd+Gc05wQj+Tm+DCmEbwlZLsAwDueyNLH3N17eKVd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15">
      <text>
        <t xml:space="preserve">======
ID#AAABTtv_raM
Francisco Javier Torres    (2024-10-04 02:55:54)
Ganancia al termino del ejercicio por participacion en otra entidad</t>
      </text>
    </comment>
    <comment authorId="0" ref="G15">
      <text>
        <t xml:space="preserve">======
ID#AAABTtv_raE
Francisco Javier Torres    (2024-10-04 02:55:54)
Ganancia al termino del ejercicio por participacion en otra entidad</t>
      </text>
    </comment>
    <comment authorId="0" ref="D14">
      <text>
        <t xml:space="preserve">======
ID#AAABTtv_raI
Francisco Javier Torres    (2024-10-04 02:55:54)
Se decretaron dividendos a los socios a medio año</t>
      </text>
    </comment>
    <comment authorId="0" ref="F6">
      <text>
        <t xml:space="preserve">======
ID#AAABTtv_raA
Francisco Javier Torres    (2024-10-04 02:55:54)
Ganancia por participacion en otra entidad</t>
      </text>
    </comment>
    <comment authorId="0" ref="D8">
      <text>
        <t xml:space="preserve">======
ID#AAABTtv_rZ8
Francisco Javier Torres    (2024-10-04 02:55:54)
Ajuste por error en la determinacion de la utilidad</t>
      </text>
    </comment>
    <comment authorId="0" ref="C8">
      <text>
        <t xml:space="preserve">======
ID#AAABTtv_rZ4
Francisco Javier Torres    (2024-10-04 02:55:54)
Aportacion de capital</t>
      </text>
    </comment>
    <comment authorId="0" ref="G6">
      <text>
        <t xml:space="preserve">======
ID#AAABTtv_rZ0
Francisco Javier Torres    (2024-10-04 02:55:54)
Ganancia por participacion en otra entidad</t>
      </text>
    </comment>
    <comment authorId="0" ref="C6">
      <text>
        <t xml:space="preserve">======
ID#AAABTtv_rZw
Francisco Javier Torres    (2024-10-04 02:55:54)
Capital aportado por los socios</t>
      </text>
    </comment>
    <comment authorId="0" ref="D15">
      <text>
        <t xml:space="preserve">======
ID#AAABTtv_rZs
Francisco Javier Torres    (2024-10-04 02:55:54)
Perdida del ejercicio</t>
      </text>
    </comment>
  </commentList>
  <extLst>
    <ext uri="GoogleSheetsCustomDataVersion2">
      <go:sheetsCustomData xmlns:go="http://customooxmlschemas.google.com/" r:id="rId1" roundtripDataSignature="AMtx7mhPOowuQBCFt84dut67B2dsehuuH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F6">
      <text>
        <t xml:space="preserve">======
ID#AAABTtv_raQ
Lenovo    (2024-10-04 02:55:54)
SALDO FINAL DEL 2019</t>
      </text>
    </comment>
  </commentList>
  <extLst>
    <ext uri="GoogleSheetsCustomDataVersion2">
      <go:sheetsCustomData xmlns:go="http://customooxmlschemas.google.com/" r:id="rId1" roundtripDataSignature="AMtx7mgHwSqXW/DT10PfxOSyQnYr1XyB9Q=="/>
    </ext>
  </extLst>
</comments>
</file>

<file path=xl/sharedStrings.xml><?xml version="1.0" encoding="utf-8"?>
<sst xmlns="http://schemas.openxmlformats.org/spreadsheetml/2006/main" count="150" uniqueCount="126">
  <si>
    <t>Magistral SA De CV</t>
  </si>
  <si>
    <t xml:space="preserve">Estado de cambios en el capital contable </t>
  </si>
  <si>
    <t>(Cifras en miles de pesos)</t>
  </si>
  <si>
    <t>Capital Social</t>
  </si>
  <si>
    <t>Utilidades Acumuladas</t>
  </si>
  <si>
    <t>Otros Resultados Integrales</t>
  </si>
  <si>
    <t>Total participacion de la controladora</t>
  </si>
  <si>
    <t>Participacion de la no controladora</t>
  </si>
  <si>
    <t>Total Capital Contable</t>
  </si>
  <si>
    <t>Saldos al 1º de enero 2020 previamento reportados</t>
  </si>
  <si>
    <t>Ajuste retrospectivo por correcion de errores</t>
  </si>
  <si>
    <t>Saldos Saldos al 1º enero de 2020 ajustados</t>
  </si>
  <si>
    <t>Dividendos Decretados</t>
  </si>
  <si>
    <t>Resultado Integral</t>
  </si>
  <si>
    <t>Saldos al 31 de diciembre 2020</t>
  </si>
  <si>
    <t xml:space="preserve">Este es nuestro saldo de capital contable al cierre del ejercicio </t>
  </si>
  <si>
    <t xml:space="preserve">por lo cual podemos analizar que al momento del cierre tenemos </t>
  </si>
  <si>
    <t>casi la misma cantidad de capital aportado dado que no se han generado muchas utilidades en los</t>
  </si>
  <si>
    <t xml:space="preserve">BAJO PROTESTA DE DECIR VERDAD MANIFIESTO QUE LAS CIFRAS CONTENIDAS EN ESTE ESTADO FINANCIERO SON VERACES Y CONTIENEN TODA LA INFORMACION REFERENTE A LA SITUACION FINANCIERO DE LA EMPRESA Y AFIRMO QUE SOY LEGALMENTE RESPONSABLE DE LA AUTENTICIDAD Y VERACIDAD DE LAS MISMAS Y ASIMISMO ASUMO CUALQUIER RESPONSABILIDAD DERIVADA DE CUALQUIER DECLARACION EN FALSO SOBRE LAS MISMAS. </t>
  </si>
  <si>
    <t>ultimos ejercicios. Eso quiere decir que aun no es el momento correcto de repartir dividendos, aunque tengamos ganancias</t>
  </si>
  <si>
    <t>necesitamos tener un margen de ganancia mas alto.</t>
  </si>
  <si>
    <t xml:space="preserve">Firma Representante Legal </t>
  </si>
  <si>
    <t xml:space="preserve">Firma Contador </t>
  </si>
  <si>
    <t>_______________________</t>
  </si>
  <si>
    <t>______________________</t>
  </si>
  <si>
    <t xml:space="preserve">ESTADO DE CAPITAL </t>
  </si>
  <si>
    <t>Un estado de cambios en el capital, también conocido como estado de variaciones en el patrimonio neto, es un informe financiero que muestra cómo ha cambiado el capital de una empresa durante un período específico. Este estado detalla las variaciones en las cuentas que componen el patrimonio neto, como:</t>
  </si>
  <si>
    <t xml:space="preserve">ESTRUCTURA GENERAL DE UN ESTADO DE CAMBIOS DE CAPITAL </t>
  </si>
  <si>
    <t xml:space="preserve">CAPITAL CONTRIBUIDO </t>
  </si>
  <si>
    <t xml:space="preserve">CAPITAL GANADO </t>
  </si>
  <si>
    <t xml:space="preserve">CAPITAL CONTABLE </t>
  </si>
  <si>
    <t>CONTRIBUCU}ION EN ESPECIE</t>
  </si>
  <si>
    <r>
      <rPr>
        <rFont val="Calibri"/>
        <b/>
        <color theme="1"/>
        <sz val="11.0"/>
      </rPr>
      <t>Aportes de los propietarios</t>
    </r>
    <r>
      <rPr>
        <rFont val="Calibri"/>
        <b val="0"/>
        <color theme="1"/>
        <sz val="11.0"/>
      </rPr>
      <t>: Inversiones adicionales realizadas por los accionistas.</t>
    </r>
  </si>
  <si>
    <t xml:space="preserve">SALDOS INICIALES </t>
  </si>
  <si>
    <r>
      <rPr>
        <rFont val="Calibri"/>
        <b/>
        <color theme="1"/>
        <sz val="11.0"/>
      </rPr>
      <t>Dividendos</t>
    </r>
    <r>
      <rPr>
        <rFont val="Calibri"/>
        <b val="0"/>
        <color theme="1"/>
        <sz val="11.0"/>
      </rPr>
      <t>: Distribuciones de utilidades a los accionistas.</t>
    </r>
  </si>
  <si>
    <t xml:space="preserve">aportacciones de capital social de algun socio </t>
  </si>
  <si>
    <t xml:space="preserve">cuando tenemos utlidad en el ejercicio </t>
  </si>
  <si>
    <r>
      <rPr>
        <rFont val="Calibri"/>
        <b/>
        <color theme="1"/>
        <sz val="11.0"/>
      </rPr>
      <t>Resultados del ejercicio</t>
    </r>
    <r>
      <rPr>
        <rFont val="Calibri"/>
        <b val="0"/>
        <color theme="1"/>
        <sz val="11.0"/>
      </rPr>
      <t>: Utilidades o pérdidas generadas por la actividad de la empresa durante el período.</t>
    </r>
  </si>
  <si>
    <t xml:space="preserve">AUMENTOS </t>
  </si>
  <si>
    <r>
      <rPr>
        <rFont val="Calibri"/>
        <b/>
        <color theme="1"/>
        <sz val="11.0"/>
      </rPr>
      <t>Otras variaciones</t>
    </r>
    <r>
      <rPr>
        <rFont val="Calibri"/>
        <b val="0"/>
        <color theme="1"/>
        <sz val="11.0"/>
      </rPr>
      <t>: Cambios por revaluaciones, ajustes por inflación, entre otros.</t>
    </r>
  </si>
  <si>
    <t xml:space="preserve">DISMINUCIONES </t>
  </si>
  <si>
    <t xml:space="preserve">cuando un socio solicta un reembolso </t>
  </si>
  <si>
    <t xml:space="preserve">perdida que se llegue a generar </t>
  </si>
  <si>
    <t>Este informe es útil para los interesados en entender cómo se financia la empresa y cómo se distribuyen las ganancias entre los accionistas y la propia compañía. Es parte fundamental de los estados financieros, junto con el balance general y el estado de resultados.</t>
  </si>
  <si>
    <t xml:space="preserve">AUMENTO O DISMINUCION NETA </t>
  </si>
  <si>
    <t xml:space="preserve">SALDO FINAL </t>
  </si>
  <si>
    <t xml:space="preserve">EL ESTADO DE CAMBIOS DE CAPITAL SE ALIMENTA DE LOS SIGUIENTES ESTADOS FINANCIEROS </t>
  </si>
  <si>
    <t xml:space="preserve">BALANCE GENERAL </t>
  </si>
  <si>
    <t xml:space="preserve">ESTADO DE RESUKLTADOS </t>
  </si>
  <si>
    <t xml:space="preserve">CONTENIDO DE UN ESTADO DE CAMBIOS DE CAPITAL </t>
  </si>
  <si>
    <t>DONDE</t>
  </si>
  <si>
    <t xml:space="preserve">MOVIMIENTOS DE LOS PROPIETARIOS </t>
  </si>
  <si>
    <t xml:space="preserve">MOVIMIENTOS DE LOS PROPIETARIOS SON: </t>
  </si>
  <si>
    <t xml:space="preserve">RESERVAS SON : </t>
  </si>
  <si>
    <t xml:space="preserve">RESERVAS </t>
  </si>
  <si>
    <t xml:space="preserve">1- Aportaciones de los socios </t>
  </si>
  <si>
    <t xml:space="preserve">1. Rserva legal (depende la entidad y </t>
  </si>
  <si>
    <t xml:space="preserve">RESULTADOS INTEGRALES </t>
  </si>
  <si>
    <t xml:space="preserve">2. reembolso de capital </t>
  </si>
  <si>
    <t xml:space="preserve"> el lugar donde se realicen  en Mexico </t>
  </si>
  <si>
    <t xml:space="preserve">3. decreto de dividendos </t>
  </si>
  <si>
    <t xml:space="preserve">el Art. 20 de la ley de sociedades mercantiles </t>
  </si>
  <si>
    <t xml:space="preserve">4. capitalizaciones </t>
  </si>
  <si>
    <t xml:space="preserve">todas las empresas deben realizar una reserva </t>
  </si>
  <si>
    <t xml:space="preserve">5. cambios en la participacion </t>
  </si>
  <si>
    <t>minima del 10%)</t>
  </si>
  <si>
    <t xml:space="preserve">  controladora que no implica perdida </t>
  </si>
  <si>
    <t xml:space="preserve">2. Reserva voluntaria </t>
  </si>
  <si>
    <t xml:space="preserve">3. Reserva especiales </t>
  </si>
  <si>
    <t>RESULTADOS INTEGRALES :</t>
  </si>
  <si>
    <t>1. Utilidad o perdida neta</t>
  </si>
  <si>
    <t xml:space="preserve">2. Otros resultados </t>
  </si>
  <si>
    <t xml:space="preserve">3, participacion de otras entidades </t>
  </si>
  <si>
    <t>El estado de cambios en el capital es útil para diversas partes interesadas</t>
  </si>
  <si>
    <r>
      <rPr>
        <rFont val="Calibri"/>
        <b/>
        <color theme="1"/>
        <sz val="11.0"/>
      </rPr>
      <t>1. Accionistas e Inversionistas</t>
    </r>
    <r>
      <rPr>
        <rFont val="Calibri"/>
        <b val="0"/>
        <color theme="1"/>
        <sz val="11.0"/>
      </rPr>
      <t>: Les ayuda a entender cómo se ha modificado su inversión en la empresa, incluyendo aportes, dividendos y resultados acumulados.</t>
    </r>
  </si>
  <si>
    <r>
      <rPr>
        <rFont val="Calibri"/>
        <b/>
        <color theme="1"/>
        <sz val="11.0"/>
      </rPr>
      <t>2. Gerencia y Administración</t>
    </r>
    <r>
      <rPr>
        <rFont val="Calibri"/>
        <b val="0"/>
        <color theme="1"/>
        <sz val="11.0"/>
      </rPr>
      <t>: Proporciona información clave sobre la salud financiera de la empresa y la efectividad en la gestión de capital, lo que facilita la toma de decisiones estratégicas.</t>
    </r>
  </si>
  <si>
    <t>ENTONCES SI ME PREGUNTAN DIRE QUE ES…</t>
  </si>
  <si>
    <r>
      <rPr>
        <rFont val="Calibri"/>
        <b/>
        <color theme="1"/>
        <sz val="11.0"/>
      </rPr>
      <t>3. Analistas Financieros</t>
    </r>
    <r>
      <rPr>
        <rFont val="Calibri"/>
        <b val="0"/>
        <color theme="1"/>
        <sz val="11.0"/>
      </rPr>
      <t>: Utilizan este estado para evaluar la estabilidad y la evolución del patrimonio neto, lo que puede influir en sus recomendaciones de inversión.</t>
    </r>
  </si>
  <si>
    <t>Es un estado financiero que presenta las variaciones en el patrimonio neto de una entidad durante un período específico, detallando las aportaciones de los propietarios, los resultados del ejercicio, los dividendos distribuidos y otros cambios en el patrimonio. Su objetivo es proporcionar información útil para evaluar la estructura de capital, la capacidad de la entidad para generar recursos y las decisiones de los propietarios respecto a sus inversiones.</t>
  </si>
  <si>
    <r>
      <rPr>
        <rFont val="Calibri"/>
        <b/>
        <color theme="1"/>
        <sz val="11.0"/>
      </rPr>
      <t>4. Entidades Financieras</t>
    </r>
    <r>
      <rPr>
        <rFont val="Calibri"/>
        <b val="0"/>
        <color theme="1"/>
        <sz val="11.0"/>
      </rPr>
      <t>: Los bancos y otras instituciones que otorgan financiamiento analizan este estado para evaluar el riesgo y la capacidad de la empresa para generar recursos y devolver deudas.</t>
    </r>
  </si>
  <si>
    <t>Esta definición se alinea con las Normas de Información Financiera (NIF) que establecen la importancia de este estado para la transparencia y la comprensión de la situación financiera de la entidad.</t>
  </si>
  <si>
    <r>
      <rPr>
        <rFont val="Calibri"/>
        <b/>
        <color theme="1"/>
        <sz val="11.0"/>
      </rPr>
      <t>5. Reguladores</t>
    </r>
    <r>
      <rPr>
        <rFont val="Calibri"/>
        <b val="0"/>
        <color theme="1"/>
        <sz val="11.0"/>
      </rPr>
      <t>: Las entidades reguladoras revisan este informe para asegurarse de que la empresa cumpla con las normativas financieras y contables.</t>
    </r>
  </si>
  <si>
    <r>
      <rPr>
        <rFont val="Calibri"/>
        <b/>
        <color theme="1"/>
        <sz val="11.0"/>
      </rPr>
      <t>6. Empleados</t>
    </r>
    <r>
      <rPr>
        <rFont val="Calibri"/>
        <b val="0"/>
        <color theme="1"/>
        <sz val="11.0"/>
      </rPr>
      <t>: Pueden estar interesados en el estado financiero de la empresa, especialmente si tienen planes de participación en acciones o si su estabilidad laboral depende de la salud financiera de la empresa.</t>
    </r>
  </si>
  <si>
    <r>
      <rPr>
        <rFont val="Calibri"/>
        <b/>
        <color theme="1"/>
        <sz val="11.0"/>
      </rPr>
      <t>7. Proveedores y Acreedores</t>
    </r>
    <r>
      <rPr>
        <rFont val="Calibri"/>
        <b val="0"/>
        <color theme="1"/>
        <sz val="11.0"/>
      </rPr>
      <t>: Estos grupos pueden usar la información para evaluar la solvencia y la estabilidad financiera de la empresa antes de extender crédito o realizar negocios.</t>
    </r>
  </si>
  <si>
    <t>En resumen, el estado de cambios en el capital proporciona una visión clara de cómo ha evolucionado el patrimonio de la empresa, beneficiando a todos aquellos que tienen un interés en su desempeño financiero.</t>
  </si>
  <si>
    <t xml:space="preserve">ACITVO </t>
  </si>
  <si>
    <t xml:space="preserve">CAJA O BANCOS </t>
  </si>
  <si>
    <t xml:space="preserve">CLIENTES </t>
  </si>
  <si>
    <t xml:space="preserve">ALMACEN </t>
  </si>
  <si>
    <t xml:space="preserve">TOTAL ACTIVO </t>
  </si>
  <si>
    <t xml:space="preserve">PASIVO </t>
  </si>
  <si>
    <t xml:space="preserve">PROVEEDORES </t>
  </si>
  <si>
    <t xml:space="preserve">CREDITO BANCARIO </t>
  </si>
  <si>
    <t xml:space="preserve">TOTAL PASIVO </t>
  </si>
  <si>
    <t xml:space="preserve">CAPITAL </t>
  </si>
  <si>
    <t xml:space="preserve">CAPITAL SOCIAL COMUN </t>
  </si>
  <si>
    <t xml:space="preserve">CAPITAL SOCIAL PREFERENTE </t>
  </si>
  <si>
    <t xml:space="preserve">PRIMA EN COLOCACION DE ACCIONES </t>
  </si>
  <si>
    <t xml:space="preserve">RESULTADO DEL EJERCICIO </t>
  </si>
  <si>
    <t xml:space="preserve">RESERVA LEGAL </t>
  </si>
  <si>
    <t xml:space="preserve">TOTAL CAPITAL SOCIAL </t>
  </si>
  <si>
    <t>RESULTADO DEL EJERCICIOS ANTERIORES</t>
  </si>
  <si>
    <t>P+ C</t>
  </si>
  <si>
    <t>TOTAL CAPITAL SOCIAL</t>
  </si>
  <si>
    <t>P +CA</t>
  </si>
  <si>
    <t xml:space="preserve">SALDOS INCIALES </t>
  </si>
  <si>
    <t xml:space="preserve">UN SOCIO APORTA DINERO PARA CAPITAL DE TRABAJO EN MARZO </t>
  </si>
  <si>
    <t xml:space="preserve">CAPITAL CONTABLE (SOCIOS) </t>
  </si>
  <si>
    <t xml:space="preserve">SE DECRETAN DIVIDENDOS EN MAYO POR </t>
  </si>
  <si>
    <t xml:space="preserve">SE RETIENE LA RESERVA LEGAL DE LAS UTILIDADES DEL AÑO EN MAYO </t>
  </si>
  <si>
    <t xml:space="preserve">PRECIO PARA VENDER </t>
  </si>
  <si>
    <t xml:space="preserve">EMISION DE ACCIONES (CAPITAL SOCIAL PREFERENTE ) </t>
  </si>
  <si>
    <t>UN SOCIO SOLICITA EL REEMBOLSO DE SU CAPITAL POR</t>
  </si>
  <si>
    <t xml:space="preserve">ACCIONES EMITIDAS </t>
  </si>
  <si>
    <t xml:space="preserve">VALOR DE LA ACCIONES </t>
  </si>
  <si>
    <t>PRIMA DE ACCIONES / UTILIDAD POR ACCIONES</t>
  </si>
  <si>
    <t>SE EMITE CAPITAL SOCIAL EN NOVIEMBRE EN ACCIONES A UN PRECIO 10. EL VALOR NOMINAL DE LAS ACCIONES ES DE 2.5</t>
  </si>
  <si>
    <t>RESULTADO DEL EJERCICIO 2020</t>
  </si>
  <si>
    <t>POR CADA ACCION VENDIDA SE GENERA UTILIDAD DE 7.5</t>
  </si>
  <si>
    <t xml:space="preserve">TOTAL </t>
  </si>
  <si>
    <t xml:space="preserve">DECRETO DE DIVIDENDOS </t>
  </si>
  <si>
    <t>SE RETIENE RESERVA LEGAL DE LAS UTILIDADES</t>
  </si>
  <si>
    <t xml:space="preserve">CAPITAL SOCIAL (REEMBOLSO DE SOCIO ) </t>
  </si>
  <si>
    <t xml:space="preserve">INCREMENTO NETO </t>
  </si>
  <si>
    <t>DEBE SER IGUAL AL CAPITAL SOCIAL</t>
  </si>
  <si>
    <t>DEL BALANCE GENERAL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</si>
</sst>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quot;$&quot;* #,##0.00_-;_-&quot;$&quot;* &quot;-&quot;??_-;_-@"/>
  </numFmts>
  <fonts count="14">
    <font>
      <sz val="11.0"/>
      <color theme="1"/>
      <name val="Calibri"/>
      <scheme val="minor"/>
    </font>
    <font>
      <b/>
      <sz val="11.0"/>
      <color theme="1"/>
      <name val="Calibri"/>
    </font>
    <font>
      <sz val="11.0"/>
      <color theme="1"/>
      <name val="Calibri"/>
    </font>
    <font>
      <color theme="1"/>
      <name val="Calibri"/>
    </font>
    <font>
      <sz val="11.0"/>
      <color rgb="FFFF0000"/>
      <name val="Calibri"/>
    </font>
    <font>
      <b/>
      <sz val="24.0"/>
      <color theme="1"/>
      <name val="Calibri"/>
    </font>
    <font>
      <b/>
      <u/>
      <sz val="16.0"/>
      <color rgb="FFBF9000"/>
      <name val="Calibri"/>
    </font>
    <font/>
    <font>
      <u/>
      <sz val="11.0"/>
      <color rgb="FFBF9000"/>
      <name val="Calibri"/>
    </font>
    <font>
      <sz val="11.0"/>
      <color rgb="FFBF9000"/>
      <name val="Calibri"/>
    </font>
    <font>
      <b/>
      <sz val="11.0"/>
      <color theme="0"/>
      <name val="Calibri"/>
    </font>
    <font>
      <sz val="18.0"/>
      <color theme="1"/>
      <name val="Calibri"/>
    </font>
    <font>
      <b/>
      <sz val="18.0"/>
      <color theme="1"/>
      <name val="Calibri"/>
    </font>
    <font>
      <b/>
      <sz val="12.0"/>
      <color theme="1"/>
      <name val="Calibri"/>
    </font>
  </fonts>
  <fills count="12">
    <fill>
      <patternFill patternType="none"/>
    </fill>
    <fill>
      <patternFill patternType="lightGray"/>
    </fill>
    <fill>
      <patternFill patternType="solid">
        <fgColor theme="9"/>
        <bgColor theme="9"/>
      </patternFill>
    </fill>
    <fill>
      <patternFill patternType="solid">
        <fgColor rgb="FF548135"/>
        <bgColor rgb="FF548135"/>
      </patternFill>
    </fill>
    <fill>
      <patternFill patternType="solid">
        <fgColor rgb="FFA8D08D"/>
        <bgColor rgb="FFA8D08D"/>
      </patternFill>
    </fill>
    <fill>
      <patternFill patternType="solid">
        <fgColor rgb="FFC5E0B3"/>
        <bgColor rgb="FFC5E0B3"/>
      </patternFill>
    </fill>
    <fill>
      <patternFill patternType="solid">
        <fgColor rgb="FFBF9000"/>
        <bgColor rgb="FFBF9000"/>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rgb="FFFBE4D5"/>
        <bgColor rgb="FFFBE4D5"/>
      </patternFill>
    </fill>
    <fill>
      <patternFill patternType="solid">
        <fgColor rgb="FFFFFF00"/>
        <bgColor rgb="FFFFFF00"/>
      </patternFill>
    </fill>
  </fills>
  <borders count="23">
    <border/>
    <border>
      <bottom style="medium">
        <color rgb="FF000000"/>
      </bottom>
    </border>
    <border>
      <top style="medium">
        <color rgb="FF000000"/>
      </top>
      <bottom style="medium">
        <color rgb="FF000000"/>
      </bottom>
    </border>
    <border>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thin">
        <color rgb="FF000000"/>
      </right>
    </border>
    <border>
      <left style="thin">
        <color rgb="FF000000"/>
      </left>
      <right style="thin">
        <color rgb="FF000000"/>
      </right>
    </border>
    <border>
      <right style="medium">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right style="medium">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top style="thin">
        <color rgb="FF000000"/>
      </top>
    </border>
    <border>
      <right style="medium">
        <color rgb="FF000000"/>
      </right>
      <top style="thin">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border>
    <border>
      <left style="medium">
        <color rgb="FF000000"/>
      </left>
      <bottom style="medium">
        <color rgb="FF000000"/>
      </bottom>
    </border>
    <border>
      <right style="medium">
        <color rgb="FF000000"/>
      </right>
      <bottom style="medium">
        <color rgb="FF000000"/>
      </bottom>
    </border>
    <border>
      <bottom style="thin">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xf>
    <xf borderId="0" fillId="0" fontId="1" numFmtId="0" xfId="0" applyAlignment="1" applyFont="1">
      <alignment horizontal="center" shrinkToFit="0" wrapText="1"/>
    </xf>
    <xf borderId="0" fillId="0" fontId="1" numFmtId="0" xfId="0" applyAlignment="1" applyFont="1">
      <alignment shrinkToFit="0" wrapText="1"/>
    </xf>
    <xf borderId="0" fillId="0" fontId="2" numFmtId="164" xfId="0" applyFont="1" applyNumberFormat="1"/>
    <xf borderId="0" fillId="0" fontId="2" numFmtId="0" xfId="0" applyAlignment="1" applyFont="1">
      <alignment horizontal="center" shrinkToFit="0" wrapText="1"/>
    </xf>
    <xf borderId="1" fillId="0" fontId="2" numFmtId="0" xfId="0" applyBorder="1" applyFont="1"/>
    <xf borderId="1" fillId="0" fontId="2" numFmtId="164" xfId="0" applyBorder="1" applyFont="1" applyNumberFormat="1"/>
    <xf borderId="2" fillId="0" fontId="1" numFmtId="0" xfId="0" applyBorder="1" applyFont="1"/>
    <xf borderId="2" fillId="0" fontId="2" numFmtId="164" xfId="0" applyBorder="1" applyFont="1" applyNumberFormat="1"/>
    <xf borderId="3" fillId="0" fontId="2" numFmtId="164" xfId="0" applyBorder="1" applyFont="1" applyNumberFormat="1"/>
    <xf borderId="0" fillId="0" fontId="3" numFmtId="0" xfId="0" applyFont="1"/>
    <xf borderId="0" fillId="0" fontId="4" numFmtId="164" xfId="0" applyAlignment="1" applyFont="1" applyNumberFormat="1">
      <alignment horizontal="right"/>
    </xf>
    <xf borderId="2" fillId="0" fontId="2" numFmtId="0" xfId="0" applyBorder="1" applyFont="1"/>
    <xf borderId="4" fillId="2" fontId="2" numFmtId="164" xfId="0" applyBorder="1" applyFill="1" applyFont="1" applyNumberFormat="1"/>
    <xf borderId="0" fillId="0" fontId="3" numFmtId="0" xfId="0" applyAlignment="1" applyFont="1">
      <alignment readingOrder="0"/>
    </xf>
    <xf borderId="3" fillId="0" fontId="2" numFmtId="0" xfId="0" applyBorder="1" applyFont="1"/>
    <xf borderId="0" fillId="0" fontId="2" numFmtId="0" xfId="0" applyAlignment="1" applyFont="1">
      <alignment shrinkToFit="0" wrapText="1"/>
    </xf>
    <xf borderId="0" fillId="0" fontId="2"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5" numFmtId="0" xfId="0" applyAlignment="1" applyFont="1">
      <alignment readingOrder="0"/>
    </xf>
    <xf borderId="5" fillId="0" fontId="6" numFmtId="0" xfId="0" applyAlignment="1" applyBorder="1" applyFont="1">
      <alignment horizontal="center" shrinkToFit="0" vertical="center" wrapText="1"/>
    </xf>
    <xf borderId="3" fillId="0" fontId="7" numFmtId="0" xfId="0" applyBorder="1" applyFont="1"/>
    <xf borderId="6" fillId="0" fontId="8" numFmtId="0" xfId="0" applyBorder="1" applyFont="1"/>
    <xf borderId="7" fillId="0" fontId="9" numFmtId="0" xfId="0" applyBorder="1" applyFont="1"/>
    <xf borderId="8" fillId="0" fontId="9" numFmtId="0" xfId="0" applyBorder="1" applyFont="1"/>
    <xf borderId="9" fillId="0" fontId="9" numFmtId="0" xfId="0" applyBorder="1" applyFont="1"/>
    <xf borderId="0" fillId="0" fontId="1" numFmtId="0" xfId="0" applyFont="1"/>
    <xf borderId="10" fillId="0" fontId="9" numFmtId="0" xfId="0" applyBorder="1" applyFont="1"/>
    <xf borderId="11" fillId="0" fontId="9" numFmtId="164" xfId="0" applyBorder="1" applyFont="1" applyNumberFormat="1"/>
    <xf borderId="11" fillId="0" fontId="9" numFmtId="0" xfId="0" applyBorder="1" applyFont="1"/>
    <xf borderId="12" fillId="0" fontId="9" numFmtId="0" xfId="0" applyBorder="1" applyFont="1"/>
    <xf borderId="13" fillId="0" fontId="9" numFmtId="164" xfId="0" applyAlignment="1" applyBorder="1" applyFont="1" applyNumberFormat="1">
      <alignment horizontal="center" shrinkToFit="0" wrapText="1"/>
    </xf>
    <xf borderId="13" fillId="0" fontId="9" numFmtId="0" xfId="0" applyAlignment="1" applyBorder="1" applyFont="1">
      <alignment horizontal="center" shrinkToFit="0" wrapText="1"/>
    </xf>
    <xf borderId="8" fillId="0" fontId="7" numFmtId="0" xfId="0" applyBorder="1" applyFont="1"/>
    <xf borderId="11" fillId="0" fontId="7" numFmtId="0" xfId="0" applyBorder="1" applyFont="1"/>
    <xf borderId="14" fillId="0" fontId="9" numFmtId="0" xfId="0" applyBorder="1" applyFont="1"/>
    <xf borderId="15" fillId="0" fontId="9" numFmtId="0" xfId="0" applyBorder="1" applyFont="1"/>
    <xf borderId="16" fillId="0" fontId="9" numFmtId="0" xfId="0" applyBorder="1" applyFont="1"/>
    <xf borderId="17" fillId="0" fontId="9" numFmtId="164" xfId="0" applyBorder="1" applyFont="1" applyNumberFormat="1"/>
    <xf borderId="17" fillId="0" fontId="9" numFmtId="0" xfId="0" applyBorder="1" applyFont="1"/>
    <xf borderId="18" fillId="0" fontId="9" numFmtId="0" xfId="0" applyBorder="1" applyFont="1"/>
    <xf borderId="8" fillId="0" fontId="9" numFmtId="164" xfId="0" applyBorder="1" applyFont="1" applyNumberFormat="1"/>
    <xf borderId="19" fillId="0" fontId="9" numFmtId="0" xfId="0" applyBorder="1" applyFont="1"/>
    <xf borderId="4" fillId="3" fontId="10" numFmtId="0" xfId="0" applyAlignment="1" applyBorder="1" applyFill="1" applyFont="1">
      <alignment shrinkToFit="0" wrapText="1"/>
    </xf>
    <xf borderId="19" fillId="0" fontId="2" numFmtId="0" xfId="0" applyBorder="1" applyFont="1"/>
    <xf borderId="0" fillId="0" fontId="2" numFmtId="0" xfId="0" applyFont="1"/>
    <xf borderId="9" fillId="0" fontId="2" numFmtId="0" xfId="0" applyBorder="1" applyFont="1"/>
    <xf borderId="4" fillId="4" fontId="2" numFmtId="0" xfId="0" applyBorder="1" applyFill="1" applyFont="1"/>
    <xf borderId="20" fillId="0" fontId="2" numFmtId="0" xfId="0" applyBorder="1" applyFont="1"/>
    <xf borderId="21" fillId="0" fontId="2" numFmtId="0" xfId="0" applyBorder="1" applyFont="1"/>
    <xf borderId="4" fillId="5" fontId="2" numFmtId="0" xfId="0" applyBorder="1" applyFill="1" applyFont="1"/>
    <xf borderId="4" fillId="6" fontId="10" numFmtId="0" xfId="0" applyAlignment="1" applyBorder="1" applyFill="1" applyFont="1">
      <alignment shrinkToFit="0" wrapText="1"/>
    </xf>
    <xf borderId="0" fillId="0" fontId="11" numFmtId="0" xfId="0" applyAlignment="1" applyFont="1">
      <alignment horizontal="center" shrinkToFit="0" textRotation="45" wrapText="1"/>
    </xf>
    <xf borderId="4" fillId="7" fontId="2" numFmtId="0" xfId="0" applyBorder="1" applyFill="1" applyFont="1"/>
    <xf borderId="4" fillId="8" fontId="2" numFmtId="0" xfId="0" applyBorder="1" applyFill="1" applyFont="1"/>
    <xf borderId="4" fillId="9" fontId="2" numFmtId="0" xfId="0" applyBorder="1" applyFill="1" applyFont="1"/>
    <xf borderId="4" fillId="10" fontId="12" numFmtId="0" xfId="0" applyBorder="1" applyFill="1" applyFont="1"/>
    <xf borderId="0" fillId="0" fontId="2" numFmtId="0" xfId="0" applyAlignment="1" applyFont="1">
      <alignment horizontal="left" vertical="center"/>
    </xf>
    <xf borderId="0" fillId="0" fontId="1" numFmtId="0" xfId="0" applyAlignment="1" applyFont="1">
      <alignment horizontal="left" shrinkToFit="0" vertical="center" wrapText="1"/>
    </xf>
    <xf borderId="0" fillId="0" fontId="13" numFmtId="0" xfId="0" applyFont="1"/>
    <xf borderId="4" fillId="11" fontId="13" numFmtId="0" xfId="0" applyBorder="1" applyFill="1" applyFont="1"/>
    <xf borderId="4" fillId="9" fontId="1" numFmtId="0" xfId="0" applyBorder="1" applyFont="1"/>
    <xf borderId="4" fillId="5" fontId="2" numFmtId="164" xfId="0" applyBorder="1" applyFont="1" applyNumberFormat="1"/>
    <xf borderId="0" fillId="11" fontId="3" numFmtId="0" xfId="0" applyFont="1"/>
    <xf borderId="0" fillId="0" fontId="2" numFmtId="2" xfId="0" applyFont="1" applyNumberFormat="1"/>
    <xf borderId="22" fillId="0" fontId="2" numFmtId="0" xfId="0" applyBorder="1" applyFont="1"/>
    <xf borderId="22" fillId="0" fontId="2" numFmtId="164" xfId="0" applyBorder="1" applyFont="1" applyNumberFormat="1"/>
    <xf borderId="0" fillId="0" fontId="3" numFmtId="164" xfId="0"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3.png"/><Relationship Id="rId3" Type="http://schemas.openxmlformats.org/officeDocument/2006/relationships/image" Target="../media/image2.png"/><Relationship Id="rId4" Type="http://schemas.openxmlformats.org/officeDocument/2006/relationships/image" Target="../media/image1.png"/><Relationship Id="rId5"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57150</xdr:colOff>
      <xdr:row>16</xdr:row>
      <xdr:rowOff>66675</xdr:rowOff>
    </xdr:from>
    <xdr:ext cx="1371600" cy="28575"/>
    <xdr:grpSp>
      <xdr:nvGrpSpPr>
        <xdr:cNvPr id="2" name="Shape 2"/>
        <xdr:cNvGrpSpPr/>
      </xdr:nvGrpSpPr>
      <xdr:grpSpPr>
        <a:xfrm>
          <a:off x="4660200" y="3765713"/>
          <a:ext cx="1371600" cy="28575"/>
          <a:chOff x="4660200" y="3765713"/>
          <a:chExt cx="1371600" cy="28575"/>
        </a:xfrm>
      </xdr:grpSpPr>
      <xdr:grpSp>
        <xdr:nvGrpSpPr>
          <xdr:cNvPr id="3" name="Shape 3"/>
          <xdr:cNvGrpSpPr/>
        </xdr:nvGrpSpPr>
        <xdr:grpSpPr>
          <a:xfrm>
            <a:off x="4660200" y="3765713"/>
            <a:ext cx="1371600" cy="28575"/>
            <a:chOff x="4660200" y="3775238"/>
            <a:chExt cx="1371600" cy="9525"/>
          </a:xfrm>
        </xdr:grpSpPr>
        <xdr:sp>
          <xdr:nvSpPr>
            <xdr:cNvPr id="4" name="Shape 4"/>
            <xdr:cNvSpPr/>
          </xdr:nvSpPr>
          <xdr:spPr>
            <a:xfrm>
              <a:off x="4660200" y="3775238"/>
              <a:ext cx="13716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xnSp>
          <xdr:nvCxnSpPr>
            <xdr:cNvPr id="5" name="Shape 5"/>
            <xdr:cNvCxnSpPr/>
          </xdr:nvCxnSpPr>
          <xdr:spPr>
            <a:xfrm flipH="1">
              <a:off x="4660200" y="3775238"/>
              <a:ext cx="1371600" cy="9525"/>
            </a:xfrm>
            <a:prstGeom prst="straightConnector1">
              <a:avLst/>
            </a:prstGeom>
            <a:noFill/>
            <a:ln cap="flat" cmpd="sng" w="9525">
              <a:solidFill>
                <a:schemeClr val="dk1"/>
              </a:solidFill>
              <a:prstDash val="solid"/>
              <a:miter lim="800000"/>
              <a:headEnd len="sm" w="sm" type="none"/>
              <a:tailEnd len="med" w="med" type="triangle"/>
            </a:ln>
          </xdr:spPr>
        </xdr:cxnSp>
      </xdr:grp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7400925</xdr:colOff>
      <xdr:row>40</xdr:row>
      <xdr:rowOff>333375</xdr:rowOff>
    </xdr:from>
    <xdr:ext cx="923925" cy="0"/>
    <xdr:pic>
      <xdr:nvPicPr>
        <xdr:cNvPr descr="Hombre con sudadera con capucha" id="0" name="image5.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4305300</xdr:colOff>
      <xdr:row>19</xdr:row>
      <xdr:rowOff>180975</xdr:rowOff>
    </xdr:from>
    <xdr:ext cx="2238375" cy="2400300"/>
    <xdr:pic>
      <xdr:nvPicPr>
        <xdr:cNvPr descr="Mujer sosteniendo un portátil"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285750</xdr:colOff>
      <xdr:row>20</xdr:row>
      <xdr:rowOff>28575</xdr:rowOff>
    </xdr:from>
    <xdr:ext cx="914400" cy="952500"/>
    <xdr:pic>
      <xdr:nvPicPr>
        <xdr:cNvPr descr="Gráfico de barras con tendencia alcista con relleno sólido"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7258050</xdr:colOff>
      <xdr:row>0</xdr:row>
      <xdr:rowOff>0</xdr:rowOff>
    </xdr:from>
    <xdr:ext cx="914400" cy="695325"/>
    <xdr:pic>
      <xdr:nvPicPr>
        <xdr:cNvPr descr="Crecimiento empresarial contorno" id="0" name="image1.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447675</xdr:colOff>
      <xdr:row>0</xdr:row>
      <xdr:rowOff>323850</xdr:rowOff>
    </xdr:from>
    <xdr:ext cx="1057275" cy="495300"/>
    <xdr:pic>
      <xdr:nvPicPr>
        <xdr:cNvPr descr="Transfer1 con relleno sólido" id="0" name="image4.png" title="Imagen"/>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0.86"/>
    <col customWidth="1" min="2" max="2" width="39.29"/>
    <col customWidth="1" min="3" max="3" width="16.57"/>
    <col customWidth="1" min="4" max="4" width="14.86"/>
    <col customWidth="1" min="5" max="5" width="12.43"/>
    <col customWidth="1" min="6" max="6" width="17.29"/>
    <col customWidth="1" min="7" max="7" width="18.86"/>
    <col customWidth="1" min="8" max="8" width="15.29"/>
    <col customWidth="1" min="9" max="26" width="10.71"/>
  </cols>
  <sheetData>
    <row r="1">
      <c r="C1" s="1" t="s">
        <v>0</v>
      </c>
    </row>
    <row r="2">
      <c r="C2" s="2" t="s">
        <v>1</v>
      </c>
    </row>
    <row r="3">
      <c r="C3" s="2" t="s">
        <v>2</v>
      </c>
    </row>
    <row r="4" ht="15.0" customHeight="1">
      <c r="C4" s="3" t="s">
        <v>3</v>
      </c>
      <c r="D4" s="3" t="s">
        <v>4</v>
      </c>
      <c r="E4" s="3" t="s">
        <v>5</v>
      </c>
      <c r="F4" s="3" t="s">
        <v>6</v>
      </c>
      <c r="G4" s="3" t="s">
        <v>7</v>
      </c>
      <c r="H4" s="3" t="s">
        <v>8</v>
      </c>
    </row>
    <row r="5">
      <c r="B5" s="4"/>
    </row>
    <row r="6">
      <c r="B6" s="4" t="s">
        <v>9</v>
      </c>
      <c r="C6" s="5">
        <v>168000.0</v>
      </c>
      <c r="D6" s="5">
        <v>84650.0</v>
      </c>
      <c r="E6" s="5">
        <v>0.0</v>
      </c>
      <c r="F6" s="5">
        <v>12500.0</v>
      </c>
      <c r="G6" s="5">
        <v>2560.0</v>
      </c>
      <c r="H6" s="5">
        <f>SUM(C6:G6)</f>
        <v>267710</v>
      </c>
    </row>
    <row r="7">
      <c r="C7" s="5"/>
      <c r="D7" s="5"/>
      <c r="E7" s="5"/>
      <c r="F7" s="5"/>
      <c r="G7" s="5"/>
      <c r="H7" s="5"/>
    </row>
    <row r="8">
      <c r="B8" s="6" t="s">
        <v>10</v>
      </c>
      <c r="C8" s="5">
        <v>15000.0</v>
      </c>
      <c r="D8" s="5">
        <v>-845.0</v>
      </c>
      <c r="E8" s="5">
        <v>0.0</v>
      </c>
      <c r="F8" s="5">
        <v>0.0</v>
      </c>
      <c r="G8" s="5">
        <v>0.0</v>
      </c>
      <c r="H8" s="5">
        <f>SUM(C8:G8)</f>
        <v>14155</v>
      </c>
    </row>
    <row r="9">
      <c r="C9" s="5"/>
      <c r="D9" s="5"/>
      <c r="E9" s="5"/>
      <c r="F9" s="5"/>
      <c r="G9" s="5"/>
      <c r="H9" s="5"/>
    </row>
    <row r="10">
      <c r="B10" s="7"/>
      <c r="C10" s="8"/>
      <c r="D10" s="8"/>
      <c r="E10" s="8"/>
      <c r="F10" s="8"/>
      <c r="G10" s="8"/>
      <c r="H10" s="8"/>
    </row>
    <row r="11">
      <c r="B11" s="9" t="s">
        <v>11</v>
      </c>
      <c r="C11" s="10">
        <f t="shared" ref="C11:G11" si="1">C6+C8</f>
        <v>183000</v>
      </c>
      <c r="D11" s="10">
        <f t="shared" si="1"/>
        <v>83805</v>
      </c>
      <c r="E11" s="10">
        <f t="shared" si="1"/>
        <v>0</v>
      </c>
      <c r="F11" s="10">
        <f t="shared" si="1"/>
        <v>12500</v>
      </c>
      <c r="G11" s="10">
        <f t="shared" si="1"/>
        <v>2560</v>
      </c>
      <c r="H11" s="5">
        <f>SUM(C11:G11)</f>
        <v>281865</v>
      </c>
    </row>
    <row r="12">
      <c r="C12" s="5"/>
      <c r="D12" s="5"/>
      <c r="E12" s="5"/>
      <c r="F12" s="5"/>
      <c r="G12" s="5"/>
      <c r="H12" s="11"/>
    </row>
    <row r="13">
      <c r="C13" s="5"/>
      <c r="D13" s="5"/>
      <c r="E13" s="5"/>
      <c r="F13" s="5"/>
      <c r="G13" s="5"/>
      <c r="H13" s="5"/>
    </row>
    <row r="14">
      <c r="B14" s="12" t="s">
        <v>12</v>
      </c>
      <c r="C14" s="5">
        <v>0.0</v>
      </c>
      <c r="D14" s="5">
        <v>-10000.0</v>
      </c>
      <c r="E14" s="5">
        <v>0.0</v>
      </c>
      <c r="F14" s="5">
        <v>0.0</v>
      </c>
      <c r="G14" s="5">
        <v>0.0</v>
      </c>
      <c r="H14" s="5">
        <f t="shared" ref="H14:H15" si="2">SUM(C14:G14)</f>
        <v>-10000</v>
      </c>
    </row>
    <row r="15">
      <c r="B15" s="12" t="s">
        <v>13</v>
      </c>
      <c r="C15" s="5">
        <v>0.0</v>
      </c>
      <c r="D15" s="13">
        <v>-15846.0</v>
      </c>
      <c r="E15" s="5">
        <v>0.0</v>
      </c>
      <c r="F15" s="5">
        <v>1520.0</v>
      </c>
      <c r="G15" s="5">
        <v>2530.0</v>
      </c>
      <c r="H15" s="5">
        <f t="shared" si="2"/>
        <v>-11796</v>
      </c>
    </row>
    <row r="16">
      <c r="B16" s="7"/>
      <c r="C16" s="8"/>
      <c r="D16" s="8"/>
      <c r="E16" s="8"/>
      <c r="F16" s="8"/>
      <c r="G16" s="8"/>
      <c r="H16" s="8"/>
    </row>
    <row r="17">
      <c r="B17" s="14" t="s">
        <v>14</v>
      </c>
      <c r="C17" s="10">
        <f t="shared" ref="C17:G17" si="3">SUM(C11:C16)</f>
        <v>183000</v>
      </c>
      <c r="D17" s="10">
        <f t="shared" si="3"/>
        <v>57959</v>
      </c>
      <c r="E17" s="10">
        <f t="shared" si="3"/>
        <v>0</v>
      </c>
      <c r="F17" s="10">
        <f t="shared" si="3"/>
        <v>14020</v>
      </c>
      <c r="G17" s="10">
        <f t="shared" si="3"/>
        <v>5090</v>
      </c>
      <c r="H17" s="15">
        <f>SUM(C17:G17)</f>
        <v>260069</v>
      </c>
      <c r="K17" s="16" t="s">
        <v>15</v>
      </c>
    </row>
    <row r="18">
      <c r="H18" s="17"/>
      <c r="K18" s="12" t="s">
        <v>16</v>
      </c>
    </row>
    <row r="19">
      <c r="K19" s="12" t="s">
        <v>17</v>
      </c>
    </row>
    <row r="20" ht="15.0" customHeight="1">
      <c r="B20" s="6" t="s">
        <v>18</v>
      </c>
      <c r="K20" s="12" t="s">
        <v>19</v>
      </c>
    </row>
    <row r="21" ht="15.75" customHeight="1">
      <c r="K21" s="12" t="s">
        <v>20</v>
      </c>
    </row>
    <row r="22" ht="15.75" customHeight="1"/>
    <row r="23" ht="15.75" customHeight="1">
      <c r="B23" s="18"/>
      <c r="C23" s="18"/>
      <c r="D23" s="18"/>
      <c r="E23" s="18"/>
      <c r="F23" s="18"/>
      <c r="G23" s="18"/>
      <c r="H23" s="18"/>
    </row>
    <row r="24" ht="15.75" customHeight="1">
      <c r="B24" s="19" t="s">
        <v>21</v>
      </c>
      <c r="C24" s="18"/>
      <c r="G24" s="6" t="s">
        <v>22</v>
      </c>
    </row>
    <row r="25" ht="30.0" customHeight="1">
      <c r="B25" s="20" t="s">
        <v>23</v>
      </c>
      <c r="C25" s="18"/>
      <c r="G25" s="20" t="s">
        <v>24</v>
      </c>
    </row>
    <row r="26" ht="15.75" customHeight="1">
      <c r="B26" s="21"/>
      <c r="C26" s="18"/>
      <c r="F26" s="21"/>
      <c r="G26" s="21"/>
    </row>
    <row r="27" ht="15.0"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G4:G5"/>
    <mergeCell ref="H4:H5"/>
    <mergeCell ref="B8:B9"/>
    <mergeCell ref="B20:H22"/>
    <mergeCell ref="G24:H24"/>
    <mergeCell ref="G25:H25"/>
    <mergeCell ref="C1:F1"/>
    <mergeCell ref="C2:F2"/>
    <mergeCell ref="C3:F3"/>
    <mergeCell ref="C4:C5"/>
    <mergeCell ref="D4:D5"/>
    <mergeCell ref="E4:E5"/>
    <mergeCell ref="F4:F5"/>
  </mergeCells>
  <printOptions/>
  <pageMargins bottom="0.75" footer="0.0" header="0.0" left="0.25" right="0.25"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5.14"/>
    <col customWidth="1" min="2" max="2" width="10.71"/>
    <col customWidth="1" min="3" max="3" width="62.0"/>
    <col customWidth="1" min="4" max="4" width="28.29"/>
    <col customWidth="1" min="5" max="5" width="22.57"/>
    <col customWidth="1" min="6" max="6" width="24.86"/>
    <col customWidth="1" min="7" max="26" width="10.71"/>
  </cols>
  <sheetData>
    <row r="1">
      <c r="A1" s="22" t="s">
        <v>25</v>
      </c>
      <c r="D1" s="5"/>
    </row>
    <row r="2">
      <c r="A2" s="18" t="s">
        <v>26</v>
      </c>
      <c r="C2" s="23" t="s">
        <v>27</v>
      </c>
      <c r="D2" s="24"/>
      <c r="E2" s="24"/>
      <c r="F2" s="25"/>
    </row>
    <row r="3">
      <c r="C3" s="26"/>
      <c r="D3" s="27" t="s">
        <v>28</v>
      </c>
      <c r="E3" s="27" t="s">
        <v>29</v>
      </c>
      <c r="F3" s="28" t="s">
        <v>30</v>
      </c>
    </row>
    <row r="4">
      <c r="C4" s="26"/>
      <c r="D4" s="27" t="s">
        <v>31</v>
      </c>
      <c r="E4" s="27"/>
      <c r="F4" s="28"/>
    </row>
    <row r="5">
      <c r="A5" s="29" t="s">
        <v>32</v>
      </c>
      <c r="C5" s="30" t="s">
        <v>33</v>
      </c>
      <c r="D5" s="31"/>
      <c r="E5" s="32"/>
      <c r="F5" s="33"/>
    </row>
    <row r="6">
      <c r="A6" s="29" t="s">
        <v>34</v>
      </c>
      <c r="C6" s="26"/>
      <c r="D6" s="34" t="s">
        <v>35</v>
      </c>
      <c r="E6" s="35" t="s">
        <v>36</v>
      </c>
      <c r="F6" s="28"/>
    </row>
    <row r="7">
      <c r="A7" s="29" t="s">
        <v>37</v>
      </c>
      <c r="C7" s="26" t="s">
        <v>38</v>
      </c>
      <c r="D7" s="36"/>
      <c r="E7" s="36"/>
      <c r="F7" s="28"/>
    </row>
    <row r="8">
      <c r="A8" s="29" t="s">
        <v>39</v>
      </c>
      <c r="C8" s="30"/>
      <c r="D8" s="37"/>
      <c r="E8" s="37"/>
      <c r="F8" s="33"/>
    </row>
    <row r="9" ht="15.0" customHeight="1">
      <c r="C9" s="38" t="s">
        <v>40</v>
      </c>
      <c r="D9" s="34" t="s">
        <v>41</v>
      </c>
      <c r="E9" s="35" t="s">
        <v>42</v>
      </c>
      <c r="F9" s="39"/>
    </row>
    <row r="10">
      <c r="C10" s="30"/>
      <c r="D10" s="37"/>
      <c r="E10" s="37"/>
      <c r="F10" s="33"/>
    </row>
    <row r="11">
      <c r="A11" s="18" t="s">
        <v>43</v>
      </c>
      <c r="C11" s="40" t="s">
        <v>44</v>
      </c>
      <c r="D11" s="41"/>
      <c r="E11" s="42"/>
      <c r="F11" s="43"/>
    </row>
    <row r="12">
      <c r="C12" s="26"/>
      <c r="D12" s="44"/>
      <c r="E12" s="27"/>
      <c r="F12" s="28"/>
    </row>
    <row r="13">
      <c r="C13" s="26" t="s">
        <v>45</v>
      </c>
      <c r="D13" s="44"/>
      <c r="E13" s="27"/>
      <c r="F13" s="28"/>
    </row>
    <row r="14">
      <c r="C14" s="45"/>
      <c r="D14" s="44"/>
      <c r="E14" s="27"/>
      <c r="F14" s="28"/>
    </row>
    <row r="15">
      <c r="A15" s="46" t="s">
        <v>46</v>
      </c>
      <c r="C15" s="47"/>
      <c r="D15" s="5"/>
      <c r="E15" s="48"/>
      <c r="F15" s="49"/>
    </row>
    <row r="16">
      <c r="A16" s="50" t="s">
        <v>47</v>
      </c>
      <c r="C16" s="51"/>
      <c r="D16" s="8"/>
      <c r="E16" s="7"/>
      <c r="F16" s="52"/>
    </row>
    <row r="17">
      <c r="A17" s="53" t="s">
        <v>48</v>
      </c>
      <c r="D17" s="5"/>
    </row>
    <row r="18">
      <c r="D18" s="5"/>
    </row>
    <row r="19">
      <c r="A19" s="54" t="s">
        <v>49</v>
      </c>
      <c r="B19" s="55" t="s">
        <v>50</v>
      </c>
      <c r="D19" s="5"/>
    </row>
    <row r="20">
      <c r="A20" s="56" t="s">
        <v>51</v>
      </c>
      <c r="C20" s="56" t="s">
        <v>52</v>
      </c>
      <c r="D20" s="5"/>
      <c r="E20" s="57" t="s">
        <v>53</v>
      </c>
    </row>
    <row r="21" ht="15.75" customHeight="1">
      <c r="A21" s="57" t="s">
        <v>54</v>
      </c>
      <c r="C21" s="12" t="s">
        <v>55</v>
      </c>
      <c r="D21" s="5"/>
      <c r="E21" s="12" t="s">
        <v>56</v>
      </c>
    </row>
    <row r="22" ht="15.75" customHeight="1">
      <c r="A22" s="58" t="s">
        <v>57</v>
      </c>
      <c r="C22" s="12" t="s">
        <v>58</v>
      </c>
      <c r="D22" s="5"/>
      <c r="E22" s="12" t="s">
        <v>59</v>
      </c>
    </row>
    <row r="23" ht="15.75" customHeight="1">
      <c r="C23" s="12" t="s">
        <v>60</v>
      </c>
      <c r="D23" s="5"/>
      <c r="E23" s="12" t="s">
        <v>61</v>
      </c>
    </row>
    <row r="24" ht="15.75" customHeight="1">
      <c r="C24" s="12" t="s">
        <v>62</v>
      </c>
      <c r="D24" s="5"/>
      <c r="E24" s="12" t="s">
        <v>63</v>
      </c>
    </row>
    <row r="25" ht="15.75" customHeight="1">
      <c r="C25" s="12" t="s">
        <v>64</v>
      </c>
      <c r="D25" s="5"/>
      <c r="E25" s="12" t="s">
        <v>65</v>
      </c>
    </row>
    <row r="26" ht="15.75" customHeight="1">
      <c r="C26" s="12" t="s">
        <v>66</v>
      </c>
      <c r="D26" s="5"/>
      <c r="E26" s="12" t="s">
        <v>67</v>
      </c>
    </row>
    <row r="27" ht="15.75" customHeight="1">
      <c r="D27" s="5"/>
      <c r="E27" s="12" t="s">
        <v>68</v>
      </c>
    </row>
    <row r="28" ht="15.75" customHeight="1">
      <c r="D28" s="5"/>
    </row>
    <row r="29" ht="15.75" customHeight="1">
      <c r="C29" s="58" t="s">
        <v>69</v>
      </c>
      <c r="D29" s="5"/>
    </row>
    <row r="30" ht="15.75" customHeight="1">
      <c r="C30" s="12" t="s">
        <v>70</v>
      </c>
      <c r="D30" s="5"/>
    </row>
    <row r="31" ht="15.75" customHeight="1">
      <c r="C31" s="12" t="s">
        <v>71</v>
      </c>
      <c r="D31" s="5"/>
    </row>
    <row r="32" ht="15.75" customHeight="1">
      <c r="C32" s="12" t="s">
        <v>72</v>
      </c>
      <c r="D32" s="5"/>
    </row>
    <row r="33" ht="15.75" customHeight="1">
      <c r="D33" s="5"/>
    </row>
    <row r="34" ht="15.75" customHeight="1">
      <c r="D34" s="5"/>
    </row>
    <row r="35" ht="15.75" customHeight="1">
      <c r="A35" s="59" t="s">
        <v>73</v>
      </c>
      <c r="D35" s="5"/>
    </row>
    <row r="36" ht="15.75" customHeight="1">
      <c r="A36" s="60"/>
      <c r="D36" s="5"/>
    </row>
    <row r="37" ht="15.75" customHeight="1">
      <c r="A37" s="61" t="s">
        <v>74</v>
      </c>
      <c r="D37" s="5"/>
    </row>
    <row r="38" ht="15.75" customHeight="1">
      <c r="A38" s="60"/>
      <c r="D38" s="5"/>
    </row>
    <row r="39" ht="15.75" customHeight="1">
      <c r="A39" s="61" t="s">
        <v>75</v>
      </c>
      <c r="D39" s="5"/>
    </row>
    <row r="40" ht="15.75" customHeight="1">
      <c r="A40" s="60"/>
      <c r="C40" s="62" t="s">
        <v>76</v>
      </c>
      <c r="D40" s="5"/>
    </row>
    <row r="41" ht="15.75" customHeight="1">
      <c r="A41" s="61" t="s">
        <v>77</v>
      </c>
      <c r="C41" s="18" t="s">
        <v>78</v>
      </c>
      <c r="D41" s="5"/>
    </row>
    <row r="42" ht="15.75" customHeight="1">
      <c r="A42" s="60"/>
      <c r="D42" s="5"/>
    </row>
    <row r="43" ht="15.75" customHeight="1">
      <c r="A43" s="61" t="s">
        <v>79</v>
      </c>
      <c r="C43" s="18" t="s">
        <v>80</v>
      </c>
      <c r="D43" s="5"/>
    </row>
    <row r="44" ht="15.75" customHeight="1">
      <c r="A44" s="60"/>
      <c r="D44" s="5"/>
    </row>
    <row r="45" ht="15.75" customHeight="1">
      <c r="A45" s="61" t="s">
        <v>81</v>
      </c>
      <c r="D45" s="5"/>
    </row>
    <row r="46" ht="15.75" customHeight="1">
      <c r="A46" s="60"/>
      <c r="D46" s="5"/>
    </row>
    <row r="47" ht="15.75" customHeight="1">
      <c r="A47" s="61" t="s">
        <v>82</v>
      </c>
      <c r="D47" s="5"/>
    </row>
    <row r="48" ht="15.75" customHeight="1">
      <c r="A48" s="60"/>
      <c r="D48" s="5"/>
    </row>
    <row r="49" ht="15.75" customHeight="1">
      <c r="A49" s="61" t="s">
        <v>83</v>
      </c>
      <c r="D49" s="5"/>
    </row>
    <row r="50" ht="15.75" customHeight="1">
      <c r="D50" s="5"/>
    </row>
    <row r="51" ht="15.75" customHeight="1">
      <c r="A51" s="61" t="s">
        <v>84</v>
      </c>
      <c r="D51" s="5"/>
    </row>
    <row r="52" ht="15.75" customHeight="1">
      <c r="D52" s="5"/>
    </row>
    <row r="53" ht="15.75" customHeight="1">
      <c r="D53" s="5"/>
    </row>
    <row r="54" ht="15.75" customHeight="1">
      <c r="D54" s="5"/>
    </row>
    <row r="55" ht="15.75" customHeight="1">
      <c r="D55" s="5"/>
    </row>
    <row r="56" ht="15.75" customHeight="1">
      <c r="D56" s="5"/>
    </row>
    <row r="57" ht="15.75" customHeight="1">
      <c r="D57" s="5"/>
    </row>
    <row r="58" ht="15.75" customHeight="1">
      <c r="D58" s="5"/>
    </row>
    <row r="59" ht="15.75" customHeight="1">
      <c r="D59" s="5"/>
    </row>
    <row r="60" ht="15.75" customHeight="1">
      <c r="D60" s="5"/>
    </row>
    <row r="61" ht="15.75" customHeight="1">
      <c r="D61" s="5"/>
    </row>
    <row r="62" ht="15.75" customHeight="1">
      <c r="D62" s="5"/>
    </row>
    <row r="63" ht="15.75" customHeight="1">
      <c r="D63" s="5"/>
    </row>
    <row r="64" ht="15.75" customHeight="1">
      <c r="D64" s="5"/>
    </row>
    <row r="65" ht="15.75" customHeight="1">
      <c r="D65" s="5"/>
    </row>
    <row r="66" ht="15.75" customHeight="1">
      <c r="D66" s="5"/>
    </row>
    <row r="67" ht="15.75" customHeight="1">
      <c r="D67" s="5"/>
    </row>
    <row r="68" ht="15.75" customHeight="1">
      <c r="D68" s="5"/>
    </row>
    <row r="69" ht="15.75" customHeight="1">
      <c r="D69" s="5"/>
    </row>
    <row r="70" ht="15.75" customHeight="1">
      <c r="D70" s="5"/>
    </row>
    <row r="71" ht="15.75" customHeight="1">
      <c r="D71" s="5"/>
    </row>
    <row r="72" ht="15.75" customHeight="1">
      <c r="D72" s="5"/>
    </row>
    <row r="73" ht="15.75" customHeight="1">
      <c r="D73" s="5"/>
    </row>
    <row r="74" ht="15.75" customHeight="1">
      <c r="D74" s="5"/>
    </row>
    <row r="75" ht="15.75" customHeight="1">
      <c r="D75" s="5"/>
    </row>
    <row r="76" ht="15.75" customHeight="1">
      <c r="D76" s="5"/>
    </row>
    <row r="77" ht="15.75" customHeight="1">
      <c r="D77" s="5"/>
    </row>
    <row r="78" ht="15.75" customHeight="1">
      <c r="D78" s="5"/>
    </row>
    <row r="79" ht="15.75" customHeight="1">
      <c r="D79" s="5"/>
    </row>
    <row r="80" ht="15.75" customHeight="1">
      <c r="D80" s="5"/>
    </row>
    <row r="81" ht="15.75" customHeight="1">
      <c r="D81" s="5"/>
    </row>
    <row r="82" ht="15.75" customHeight="1">
      <c r="D82" s="5"/>
    </row>
    <row r="83" ht="15.75" customHeight="1">
      <c r="D83" s="5"/>
    </row>
    <row r="84" ht="15.75" customHeight="1">
      <c r="D84" s="5"/>
    </row>
    <row r="85" ht="15.75" customHeight="1">
      <c r="D85" s="5"/>
    </row>
    <row r="86" ht="15.75" customHeight="1">
      <c r="D86" s="5"/>
    </row>
    <row r="87" ht="15.75" customHeight="1">
      <c r="D87" s="5"/>
    </row>
    <row r="88" ht="15.75" customHeight="1">
      <c r="D88" s="5"/>
    </row>
    <row r="89" ht="15.75" customHeight="1">
      <c r="D89" s="5"/>
    </row>
    <row r="90" ht="15.75" customHeight="1">
      <c r="D90" s="5"/>
    </row>
    <row r="91" ht="15.75" customHeight="1">
      <c r="D91" s="5"/>
    </row>
    <row r="92" ht="15.75" customHeight="1">
      <c r="D92" s="5"/>
    </row>
    <row r="93" ht="15.75" customHeight="1">
      <c r="D93" s="5"/>
    </row>
    <row r="94" ht="15.75" customHeight="1">
      <c r="D94" s="5"/>
    </row>
    <row r="95" ht="15.75" customHeight="1">
      <c r="D95" s="5"/>
    </row>
    <row r="96" ht="15.75" customHeight="1">
      <c r="D96" s="5"/>
    </row>
    <row r="97" ht="15.75" customHeight="1">
      <c r="D97" s="5"/>
    </row>
    <row r="98" ht="15.75" customHeight="1">
      <c r="D98" s="5"/>
    </row>
    <row r="99" ht="15.75" customHeight="1">
      <c r="D99" s="5"/>
    </row>
    <row r="100" ht="15.75" customHeight="1">
      <c r="D100" s="5"/>
    </row>
    <row r="101" ht="15.75" customHeight="1">
      <c r="D101" s="5"/>
    </row>
    <row r="102" ht="15.75" customHeight="1">
      <c r="D102" s="5"/>
    </row>
    <row r="103" ht="15.75" customHeight="1">
      <c r="D103" s="5"/>
    </row>
    <row r="104" ht="15.75" customHeight="1">
      <c r="D104" s="5"/>
    </row>
    <row r="105" ht="15.75" customHeight="1">
      <c r="D105" s="5"/>
    </row>
    <row r="106" ht="15.75" customHeight="1">
      <c r="D106" s="5"/>
    </row>
    <row r="107" ht="15.75" customHeight="1">
      <c r="D107" s="5"/>
    </row>
    <row r="108" ht="15.75" customHeight="1">
      <c r="D108" s="5"/>
    </row>
    <row r="109" ht="15.75" customHeight="1">
      <c r="D109" s="5"/>
    </row>
    <row r="110" ht="15.75" customHeight="1">
      <c r="D110" s="5"/>
    </row>
    <row r="111" ht="15.75" customHeight="1">
      <c r="D111" s="5"/>
    </row>
    <row r="112" ht="15.75" customHeight="1">
      <c r="D112" s="5"/>
    </row>
    <row r="113" ht="15.75" customHeight="1">
      <c r="D113" s="5"/>
    </row>
    <row r="114" ht="15.75" customHeight="1">
      <c r="D114" s="5"/>
    </row>
    <row r="115" ht="15.75" customHeight="1">
      <c r="D115" s="5"/>
    </row>
    <row r="116" ht="15.75" customHeight="1">
      <c r="D116" s="5"/>
    </row>
    <row r="117" ht="15.75" customHeight="1">
      <c r="D117" s="5"/>
    </row>
    <row r="118" ht="15.75" customHeight="1">
      <c r="D118" s="5"/>
    </row>
    <row r="119" ht="15.75" customHeight="1">
      <c r="D119" s="5"/>
    </row>
    <row r="120" ht="15.75" customHeight="1">
      <c r="D120" s="5"/>
    </row>
    <row r="121" ht="15.75" customHeight="1">
      <c r="D121" s="5"/>
    </row>
    <row r="122" ht="15.75" customHeight="1">
      <c r="D122" s="5"/>
    </row>
    <row r="123" ht="15.75" customHeight="1">
      <c r="D123" s="5"/>
    </row>
    <row r="124" ht="15.75" customHeight="1">
      <c r="D124" s="5"/>
    </row>
    <row r="125" ht="15.75" customHeight="1">
      <c r="D125" s="5"/>
    </row>
    <row r="126" ht="15.75" customHeight="1">
      <c r="D126" s="5"/>
    </row>
    <row r="127" ht="15.75" customHeight="1">
      <c r="D127" s="5"/>
    </row>
    <row r="128" ht="15.75" customHeight="1">
      <c r="D128" s="5"/>
    </row>
    <row r="129" ht="15.75" customHeight="1">
      <c r="D129" s="5"/>
    </row>
    <row r="130" ht="15.75" customHeight="1">
      <c r="D130" s="5"/>
    </row>
    <row r="131" ht="15.75" customHeight="1">
      <c r="D131" s="5"/>
    </row>
    <row r="132" ht="15.75" customHeight="1">
      <c r="D132" s="5"/>
    </row>
    <row r="133" ht="15.75" customHeight="1">
      <c r="D133" s="5"/>
    </row>
    <row r="134" ht="15.75" customHeight="1">
      <c r="D134" s="5"/>
    </row>
    <row r="135" ht="15.75" customHeight="1">
      <c r="D135" s="5"/>
    </row>
    <row r="136" ht="15.75" customHeight="1">
      <c r="D136" s="5"/>
    </row>
    <row r="137" ht="15.75" customHeight="1">
      <c r="D137" s="5"/>
    </row>
    <row r="138" ht="15.75" customHeight="1">
      <c r="D138" s="5"/>
    </row>
    <row r="139" ht="15.75" customHeight="1">
      <c r="D139" s="5"/>
    </row>
    <row r="140" ht="15.75" customHeight="1">
      <c r="D140" s="5"/>
    </row>
    <row r="141" ht="15.75" customHeight="1">
      <c r="D141" s="5"/>
    </row>
    <row r="142" ht="15.75" customHeight="1">
      <c r="D142" s="5"/>
    </row>
    <row r="143" ht="15.75" customHeight="1">
      <c r="D143" s="5"/>
    </row>
    <row r="144" ht="15.75" customHeight="1">
      <c r="D144" s="5"/>
    </row>
    <row r="145" ht="15.75" customHeight="1">
      <c r="D145" s="5"/>
    </row>
    <row r="146" ht="15.75" customHeight="1">
      <c r="D146" s="5"/>
    </row>
    <row r="147" ht="15.75" customHeight="1">
      <c r="D147" s="5"/>
    </row>
    <row r="148" ht="15.75" customHeight="1">
      <c r="D148" s="5"/>
    </row>
    <row r="149" ht="15.75" customHeight="1">
      <c r="D149" s="5"/>
    </row>
    <row r="150" ht="15.75" customHeight="1">
      <c r="D150" s="5"/>
    </row>
    <row r="151" ht="15.75" customHeight="1">
      <c r="D151" s="5"/>
    </row>
    <row r="152" ht="15.75" customHeight="1">
      <c r="D152" s="5"/>
    </row>
    <row r="153" ht="15.75" customHeight="1">
      <c r="D153" s="5"/>
    </row>
    <row r="154" ht="15.75" customHeight="1">
      <c r="D154" s="5"/>
    </row>
    <row r="155" ht="15.75" customHeight="1">
      <c r="D155" s="5"/>
    </row>
    <row r="156" ht="15.75" customHeight="1">
      <c r="D156" s="5"/>
    </row>
    <row r="157" ht="15.75" customHeight="1">
      <c r="D157" s="5"/>
    </row>
    <row r="158" ht="15.75" customHeight="1">
      <c r="D158" s="5"/>
    </row>
    <row r="159" ht="15.75" customHeight="1">
      <c r="D159" s="5"/>
    </row>
    <row r="160" ht="15.75" customHeight="1">
      <c r="D160" s="5"/>
    </row>
    <row r="161" ht="15.75" customHeight="1">
      <c r="D161" s="5"/>
    </row>
    <row r="162" ht="15.75" customHeight="1">
      <c r="D162" s="5"/>
    </row>
    <row r="163" ht="15.75" customHeight="1">
      <c r="D163" s="5"/>
    </row>
    <row r="164" ht="15.75" customHeight="1">
      <c r="D164" s="5"/>
    </row>
    <row r="165" ht="15.75" customHeight="1">
      <c r="D165" s="5"/>
    </row>
    <row r="166" ht="15.75" customHeight="1">
      <c r="D166" s="5"/>
    </row>
    <row r="167" ht="15.75" customHeight="1">
      <c r="D167" s="5"/>
    </row>
    <row r="168" ht="15.75" customHeight="1">
      <c r="D168" s="5"/>
    </row>
    <row r="169" ht="15.75" customHeight="1">
      <c r="D169" s="5"/>
    </row>
    <row r="170" ht="15.75" customHeight="1">
      <c r="D170" s="5"/>
    </row>
    <row r="171" ht="15.75" customHeight="1">
      <c r="D171" s="5"/>
    </row>
    <row r="172" ht="15.75" customHeight="1">
      <c r="D172" s="5"/>
    </row>
    <row r="173" ht="15.75" customHeight="1">
      <c r="D173" s="5"/>
    </row>
    <row r="174" ht="15.75" customHeight="1">
      <c r="D174" s="5"/>
    </row>
    <row r="175" ht="15.75" customHeight="1">
      <c r="D175" s="5"/>
    </row>
    <row r="176" ht="15.75" customHeight="1">
      <c r="D176" s="5"/>
    </row>
    <row r="177" ht="15.75" customHeight="1">
      <c r="D177" s="5"/>
    </row>
    <row r="178" ht="15.75" customHeight="1">
      <c r="D178" s="5"/>
    </row>
    <row r="179" ht="15.75" customHeight="1">
      <c r="D179" s="5"/>
    </row>
    <row r="180" ht="15.75" customHeight="1">
      <c r="D180" s="5"/>
    </row>
    <row r="181" ht="15.75" customHeight="1">
      <c r="D181" s="5"/>
    </row>
    <row r="182" ht="15.75" customHeight="1">
      <c r="D182" s="5"/>
    </row>
    <row r="183" ht="15.75" customHeight="1">
      <c r="D183" s="5"/>
    </row>
    <row r="184" ht="15.75" customHeight="1">
      <c r="D184" s="5"/>
    </row>
    <row r="185" ht="15.75" customHeight="1">
      <c r="D185" s="5"/>
    </row>
    <row r="186" ht="15.75" customHeight="1">
      <c r="D186" s="5"/>
    </row>
    <row r="187" ht="15.75" customHeight="1">
      <c r="D187" s="5"/>
    </row>
    <row r="188" ht="15.75" customHeight="1">
      <c r="D188" s="5"/>
    </row>
    <row r="189" ht="15.75" customHeight="1">
      <c r="D189" s="5"/>
    </row>
    <row r="190" ht="15.75" customHeight="1">
      <c r="D190" s="5"/>
    </row>
    <row r="191" ht="15.75" customHeight="1">
      <c r="D191" s="5"/>
    </row>
    <row r="192" ht="15.75" customHeight="1">
      <c r="D192" s="5"/>
    </row>
    <row r="193" ht="15.75" customHeight="1">
      <c r="D193" s="5"/>
    </row>
    <row r="194" ht="15.75" customHeight="1">
      <c r="D194" s="5"/>
    </row>
    <row r="195" ht="15.75" customHeight="1">
      <c r="D195" s="5"/>
    </row>
    <row r="196" ht="15.75" customHeight="1">
      <c r="D196" s="5"/>
    </row>
    <row r="197" ht="15.75" customHeight="1">
      <c r="D197" s="5"/>
    </row>
    <row r="198" ht="15.75" customHeight="1">
      <c r="D198" s="5"/>
    </row>
    <row r="199" ht="15.75" customHeight="1">
      <c r="D199" s="5"/>
    </row>
    <row r="200" ht="15.75" customHeight="1">
      <c r="D200" s="5"/>
    </row>
    <row r="201" ht="15.75" customHeight="1">
      <c r="D201" s="5"/>
    </row>
    <row r="202" ht="15.75" customHeight="1">
      <c r="D202" s="5"/>
    </row>
    <row r="203" ht="15.75" customHeight="1">
      <c r="D203" s="5"/>
    </row>
    <row r="204" ht="15.75" customHeight="1">
      <c r="D204" s="5"/>
    </row>
    <row r="205" ht="15.75" customHeight="1">
      <c r="D205" s="5"/>
    </row>
    <row r="206" ht="15.75" customHeight="1">
      <c r="D206" s="5"/>
    </row>
    <row r="207" ht="15.75" customHeight="1">
      <c r="D207" s="5"/>
    </row>
    <row r="208" ht="15.75" customHeight="1">
      <c r="D208" s="5"/>
    </row>
    <row r="209" ht="15.75" customHeight="1">
      <c r="D209" s="5"/>
    </row>
    <row r="210" ht="15.75" customHeight="1">
      <c r="D210" s="5"/>
    </row>
    <row r="211" ht="15.75" customHeight="1">
      <c r="D211" s="5"/>
    </row>
    <row r="212" ht="15.75" customHeight="1">
      <c r="D212" s="5"/>
    </row>
    <row r="213" ht="15.75" customHeight="1">
      <c r="D213" s="5"/>
    </row>
    <row r="214" ht="15.75" customHeight="1">
      <c r="D214" s="5"/>
    </row>
    <row r="215" ht="15.75" customHeight="1">
      <c r="D215" s="5"/>
    </row>
    <row r="216" ht="15.75" customHeight="1">
      <c r="D216" s="5"/>
    </row>
    <row r="217" ht="15.75" customHeight="1">
      <c r="D217" s="5"/>
    </row>
    <row r="218" ht="15.75" customHeight="1">
      <c r="D218" s="5"/>
    </row>
    <row r="219" ht="15.75" customHeight="1">
      <c r="D219" s="5"/>
    </row>
    <row r="220" ht="15.75" customHeight="1">
      <c r="D220" s="5"/>
    </row>
    <row r="221" ht="15.75" customHeight="1">
      <c r="D221" s="5"/>
    </row>
    <row r="222" ht="15.75" customHeight="1">
      <c r="D222" s="5"/>
    </row>
    <row r="223" ht="15.75" customHeight="1">
      <c r="D223" s="5"/>
    </row>
    <row r="224" ht="15.75" customHeight="1">
      <c r="D224" s="5"/>
    </row>
    <row r="225" ht="15.75" customHeight="1">
      <c r="D225" s="5"/>
    </row>
    <row r="226" ht="15.75" customHeight="1">
      <c r="D226" s="5"/>
    </row>
    <row r="227" ht="15.75" customHeight="1">
      <c r="D227" s="5"/>
    </row>
    <row r="228" ht="15.75" customHeight="1">
      <c r="D228" s="5"/>
    </row>
    <row r="229" ht="15.75" customHeight="1">
      <c r="D229" s="5"/>
    </row>
    <row r="230" ht="15.75" customHeight="1">
      <c r="D230" s="5"/>
    </row>
    <row r="231" ht="15.75" customHeight="1">
      <c r="D231" s="5"/>
    </row>
    <row r="232" ht="15.75" customHeight="1">
      <c r="D232" s="5"/>
    </row>
    <row r="233" ht="15.75" customHeight="1">
      <c r="D233" s="5"/>
    </row>
    <row r="234" ht="15.75" customHeight="1">
      <c r="D234" s="5"/>
    </row>
    <row r="235" ht="15.75" customHeight="1">
      <c r="D235" s="5"/>
    </row>
    <row r="236" ht="15.75" customHeight="1">
      <c r="D236" s="5"/>
    </row>
    <row r="237" ht="15.75" customHeight="1">
      <c r="D237" s="5"/>
    </row>
    <row r="238" ht="15.75" customHeight="1">
      <c r="D238" s="5"/>
    </row>
    <row r="239" ht="15.75" customHeight="1">
      <c r="D239" s="5"/>
    </row>
    <row r="240" ht="15.75" customHeight="1">
      <c r="D240" s="5"/>
    </row>
    <row r="241" ht="15.75" customHeight="1">
      <c r="D241" s="5"/>
    </row>
    <row r="242" ht="15.75" customHeight="1">
      <c r="D242" s="5"/>
    </row>
    <row r="243" ht="15.75" customHeight="1">
      <c r="D243" s="5"/>
    </row>
    <row r="244" ht="15.75" customHeight="1">
      <c r="D244" s="5"/>
    </row>
    <row r="245" ht="15.75" customHeight="1">
      <c r="D245" s="5"/>
    </row>
    <row r="246" ht="15.75" customHeight="1">
      <c r="D246" s="5"/>
    </row>
    <row r="247" ht="15.75" customHeight="1">
      <c r="D247" s="5"/>
    </row>
    <row r="248" ht="15.75" customHeight="1">
      <c r="D248" s="5"/>
    </row>
    <row r="249" ht="15.75" customHeight="1">
      <c r="D249" s="5"/>
    </row>
    <row r="250" ht="15.75" customHeight="1">
      <c r="D250" s="5"/>
    </row>
    <row r="251" ht="15.75" customHeight="1">
      <c r="D251" s="5"/>
    </row>
    <row r="252" ht="15.75" customHeight="1">
      <c r="D252" s="5"/>
    </row>
    <row r="253" ht="15.75" customHeight="1">
      <c r="D253" s="5"/>
    </row>
    <row r="254" ht="15.75" customHeight="1">
      <c r="D254" s="5"/>
    </row>
    <row r="255" ht="15.75" customHeight="1">
      <c r="D255" s="5"/>
    </row>
    <row r="256" ht="15.75" customHeight="1">
      <c r="D256" s="5"/>
    </row>
    <row r="257" ht="15.75" customHeight="1">
      <c r="D257" s="5"/>
    </row>
    <row r="258" ht="15.75" customHeight="1">
      <c r="D258" s="5"/>
    </row>
    <row r="259" ht="15.75" customHeight="1">
      <c r="D259" s="5"/>
    </row>
    <row r="260" ht="15.75" customHeight="1">
      <c r="D260" s="5"/>
    </row>
    <row r="261" ht="15.75" customHeight="1">
      <c r="D261" s="5"/>
    </row>
    <row r="262" ht="15.75" customHeight="1">
      <c r="D262" s="5"/>
    </row>
    <row r="263" ht="15.75" customHeight="1">
      <c r="D263" s="5"/>
    </row>
    <row r="264" ht="15.75" customHeight="1">
      <c r="D264" s="5"/>
    </row>
    <row r="265" ht="15.75" customHeight="1">
      <c r="D265" s="5"/>
    </row>
    <row r="266" ht="15.75" customHeight="1">
      <c r="D266" s="5"/>
    </row>
    <row r="267" ht="15.75" customHeight="1">
      <c r="D267" s="5"/>
    </row>
    <row r="268" ht="15.75" customHeight="1">
      <c r="D268" s="5"/>
    </row>
    <row r="269" ht="15.75" customHeight="1">
      <c r="D269" s="5"/>
    </row>
    <row r="270" ht="15.75" customHeight="1">
      <c r="D270" s="5"/>
    </row>
    <row r="271" ht="15.75" customHeight="1">
      <c r="D271" s="5"/>
    </row>
    <row r="272" ht="15.75" customHeight="1">
      <c r="D272" s="5"/>
    </row>
    <row r="273" ht="15.75" customHeight="1">
      <c r="D273" s="5"/>
    </row>
    <row r="274" ht="15.75" customHeight="1">
      <c r="D274" s="5"/>
    </row>
    <row r="275" ht="15.75" customHeight="1">
      <c r="D275" s="5"/>
    </row>
    <row r="276" ht="15.75" customHeight="1">
      <c r="D276" s="5"/>
    </row>
    <row r="277" ht="15.75" customHeight="1">
      <c r="D277" s="5"/>
    </row>
    <row r="278" ht="15.75" customHeight="1">
      <c r="D278" s="5"/>
    </row>
    <row r="279" ht="15.75" customHeight="1">
      <c r="D279" s="5"/>
    </row>
    <row r="280" ht="15.75" customHeight="1">
      <c r="D280" s="5"/>
    </row>
    <row r="281" ht="15.75" customHeight="1">
      <c r="D281" s="5"/>
    </row>
    <row r="282" ht="15.75" customHeight="1">
      <c r="D282" s="5"/>
    </row>
    <row r="283" ht="15.75" customHeight="1">
      <c r="D283" s="5"/>
    </row>
    <row r="284" ht="15.75" customHeight="1">
      <c r="D284" s="5"/>
    </row>
    <row r="285" ht="15.75" customHeight="1">
      <c r="D285" s="5"/>
    </row>
    <row r="286" ht="15.75" customHeight="1">
      <c r="D286" s="5"/>
    </row>
    <row r="287" ht="15.75" customHeight="1">
      <c r="D287" s="5"/>
    </row>
    <row r="288" ht="15.75" customHeight="1">
      <c r="D288" s="5"/>
    </row>
    <row r="289" ht="15.75" customHeight="1">
      <c r="D289" s="5"/>
    </row>
    <row r="290" ht="15.75" customHeight="1">
      <c r="D290" s="5"/>
    </row>
    <row r="291" ht="15.75" customHeight="1">
      <c r="D291" s="5"/>
    </row>
    <row r="292" ht="15.75" customHeight="1">
      <c r="D292" s="5"/>
    </row>
    <row r="293" ht="15.75" customHeight="1">
      <c r="D293" s="5"/>
    </row>
    <row r="294" ht="15.75" customHeight="1">
      <c r="D294" s="5"/>
    </row>
    <row r="295" ht="15.75" customHeight="1">
      <c r="D295" s="5"/>
    </row>
    <row r="296" ht="15.75" customHeight="1">
      <c r="D296" s="5"/>
    </row>
    <row r="297" ht="15.75" customHeight="1">
      <c r="D297" s="5"/>
    </row>
    <row r="298" ht="15.75" customHeight="1">
      <c r="D298" s="5"/>
    </row>
    <row r="299" ht="15.75" customHeight="1">
      <c r="D299" s="5"/>
    </row>
    <row r="300" ht="15.75" customHeight="1">
      <c r="D300" s="5"/>
    </row>
    <row r="301" ht="15.75" customHeight="1">
      <c r="D301" s="5"/>
    </row>
    <row r="302" ht="15.75" customHeight="1">
      <c r="D302" s="5"/>
    </row>
    <row r="303" ht="15.75" customHeight="1">
      <c r="D303" s="5"/>
    </row>
    <row r="304" ht="15.75" customHeight="1">
      <c r="D304" s="5"/>
    </row>
    <row r="305" ht="15.75" customHeight="1">
      <c r="D305" s="5"/>
    </row>
    <row r="306" ht="15.75" customHeight="1">
      <c r="D306" s="5"/>
    </row>
    <row r="307" ht="15.75" customHeight="1">
      <c r="D307" s="5"/>
    </row>
    <row r="308" ht="15.75" customHeight="1">
      <c r="D308" s="5"/>
    </row>
    <row r="309" ht="15.75" customHeight="1">
      <c r="D309" s="5"/>
    </row>
    <row r="310" ht="15.75" customHeight="1">
      <c r="D310" s="5"/>
    </row>
    <row r="311" ht="15.75" customHeight="1">
      <c r="D311" s="5"/>
    </row>
    <row r="312" ht="15.75" customHeight="1">
      <c r="D312" s="5"/>
    </row>
    <row r="313" ht="15.75" customHeight="1">
      <c r="D313" s="5"/>
    </row>
    <row r="314" ht="15.75" customHeight="1">
      <c r="D314" s="5"/>
    </row>
    <row r="315" ht="15.75" customHeight="1">
      <c r="D315" s="5"/>
    </row>
    <row r="316" ht="15.75" customHeight="1">
      <c r="D316" s="5"/>
    </row>
    <row r="317" ht="15.75" customHeight="1">
      <c r="D317" s="5"/>
    </row>
    <row r="318" ht="15.75" customHeight="1">
      <c r="D318" s="5"/>
    </row>
    <row r="319" ht="15.75" customHeight="1">
      <c r="D319" s="5"/>
    </row>
    <row r="320" ht="15.75" customHeight="1">
      <c r="D320" s="5"/>
    </row>
    <row r="321" ht="15.75" customHeight="1">
      <c r="D321" s="5"/>
    </row>
    <row r="322" ht="15.75" customHeight="1">
      <c r="D322" s="5"/>
    </row>
    <row r="323" ht="15.75" customHeight="1">
      <c r="D323" s="5"/>
    </row>
    <row r="324" ht="15.75" customHeight="1">
      <c r="D324" s="5"/>
    </row>
    <row r="325" ht="15.75" customHeight="1">
      <c r="D325" s="5"/>
    </row>
    <row r="326" ht="15.75" customHeight="1">
      <c r="D326" s="5"/>
    </row>
    <row r="327" ht="15.75" customHeight="1">
      <c r="D327" s="5"/>
    </row>
    <row r="328" ht="15.75" customHeight="1">
      <c r="D328" s="5"/>
    </row>
    <row r="329" ht="15.75" customHeight="1">
      <c r="D329" s="5"/>
    </row>
    <row r="330" ht="15.75" customHeight="1">
      <c r="D330" s="5"/>
    </row>
    <row r="331" ht="15.75" customHeight="1">
      <c r="D331" s="5"/>
    </row>
    <row r="332" ht="15.75" customHeight="1">
      <c r="D332" s="5"/>
    </row>
    <row r="333" ht="15.75" customHeight="1">
      <c r="D333" s="5"/>
    </row>
    <row r="334" ht="15.75" customHeight="1">
      <c r="D334" s="5"/>
    </row>
    <row r="335" ht="15.75" customHeight="1">
      <c r="D335" s="5"/>
    </row>
    <row r="336" ht="15.75" customHeight="1">
      <c r="D336" s="5"/>
    </row>
    <row r="337" ht="15.75" customHeight="1">
      <c r="D337" s="5"/>
    </row>
    <row r="338" ht="15.75" customHeight="1">
      <c r="D338" s="5"/>
    </row>
    <row r="339" ht="15.75" customHeight="1">
      <c r="D339" s="5"/>
    </row>
    <row r="340" ht="15.75" customHeight="1">
      <c r="D340" s="5"/>
    </row>
    <row r="341" ht="15.75" customHeight="1">
      <c r="D341" s="5"/>
    </row>
    <row r="342" ht="15.75" customHeight="1">
      <c r="D342" s="5"/>
    </row>
    <row r="343" ht="15.75" customHeight="1">
      <c r="D343" s="5"/>
    </row>
    <row r="344" ht="15.75" customHeight="1">
      <c r="D344" s="5"/>
    </row>
    <row r="345" ht="15.75" customHeight="1">
      <c r="D345" s="5"/>
    </row>
    <row r="346" ht="15.75" customHeight="1">
      <c r="D346" s="5"/>
    </row>
    <row r="347" ht="15.75" customHeight="1">
      <c r="D347" s="5"/>
    </row>
    <row r="348" ht="15.75" customHeight="1">
      <c r="D348" s="5"/>
    </row>
    <row r="349" ht="15.75" customHeight="1">
      <c r="D349" s="5"/>
    </row>
    <row r="350" ht="15.75" customHeight="1">
      <c r="D350" s="5"/>
    </row>
    <row r="351" ht="15.75" customHeight="1">
      <c r="D351" s="5"/>
    </row>
    <row r="352" ht="15.75" customHeight="1">
      <c r="D352" s="5"/>
    </row>
    <row r="353" ht="15.75" customHeight="1">
      <c r="D353" s="5"/>
    </row>
    <row r="354" ht="15.75" customHeight="1">
      <c r="D354" s="5"/>
    </row>
    <row r="355" ht="15.75" customHeight="1">
      <c r="D355" s="5"/>
    </row>
    <row r="356" ht="15.75" customHeight="1">
      <c r="D356" s="5"/>
    </row>
    <row r="357" ht="15.75" customHeight="1">
      <c r="D357" s="5"/>
    </row>
    <row r="358" ht="15.75" customHeight="1">
      <c r="D358" s="5"/>
    </row>
    <row r="359" ht="15.75" customHeight="1">
      <c r="D359" s="5"/>
    </row>
    <row r="360" ht="15.75" customHeight="1">
      <c r="D360" s="5"/>
    </row>
    <row r="361" ht="15.75" customHeight="1">
      <c r="D361" s="5"/>
    </row>
    <row r="362" ht="15.75" customHeight="1">
      <c r="D362" s="5"/>
    </row>
    <row r="363" ht="15.75" customHeight="1">
      <c r="D363" s="5"/>
    </row>
    <row r="364" ht="15.75" customHeight="1">
      <c r="D364" s="5"/>
    </row>
    <row r="365" ht="15.75" customHeight="1">
      <c r="D365" s="5"/>
    </row>
    <row r="366" ht="15.75" customHeight="1">
      <c r="D366" s="5"/>
    </row>
    <row r="367" ht="15.75" customHeight="1">
      <c r="D367" s="5"/>
    </row>
    <row r="368" ht="15.75" customHeight="1">
      <c r="D368" s="5"/>
    </row>
    <row r="369" ht="15.75" customHeight="1">
      <c r="D369" s="5"/>
    </row>
    <row r="370" ht="15.75" customHeight="1">
      <c r="D370" s="5"/>
    </row>
    <row r="371" ht="15.75" customHeight="1">
      <c r="D371" s="5"/>
    </row>
    <row r="372" ht="15.75" customHeight="1">
      <c r="D372" s="5"/>
    </row>
    <row r="373" ht="15.75" customHeight="1">
      <c r="D373" s="5"/>
    </row>
    <row r="374" ht="15.75" customHeight="1">
      <c r="D374" s="5"/>
    </row>
    <row r="375" ht="15.75" customHeight="1">
      <c r="D375" s="5"/>
    </row>
    <row r="376" ht="15.75" customHeight="1">
      <c r="D376" s="5"/>
    </row>
    <row r="377" ht="15.75" customHeight="1">
      <c r="D377" s="5"/>
    </row>
    <row r="378" ht="15.75" customHeight="1">
      <c r="D378" s="5"/>
    </row>
    <row r="379" ht="15.75" customHeight="1">
      <c r="D379" s="5"/>
    </row>
    <row r="380" ht="15.75" customHeight="1">
      <c r="D380" s="5"/>
    </row>
    <row r="381" ht="15.75" customHeight="1">
      <c r="D381" s="5"/>
    </row>
    <row r="382" ht="15.75" customHeight="1">
      <c r="D382" s="5"/>
    </row>
    <row r="383" ht="15.75" customHeight="1">
      <c r="D383" s="5"/>
    </row>
    <row r="384" ht="15.75" customHeight="1">
      <c r="D384" s="5"/>
    </row>
    <row r="385" ht="15.75" customHeight="1">
      <c r="D385" s="5"/>
    </row>
    <row r="386" ht="15.75" customHeight="1">
      <c r="D386" s="5"/>
    </row>
    <row r="387" ht="15.75" customHeight="1">
      <c r="D387" s="5"/>
    </row>
    <row r="388" ht="15.75" customHeight="1">
      <c r="D388" s="5"/>
    </row>
    <row r="389" ht="15.75" customHeight="1">
      <c r="D389" s="5"/>
    </row>
    <row r="390" ht="15.75" customHeight="1">
      <c r="D390" s="5"/>
    </row>
    <row r="391" ht="15.75" customHeight="1">
      <c r="D391" s="5"/>
    </row>
    <row r="392" ht="15.75" customHeight="1">
      <c r="D392" s="5"/>
    </row>
    <row r="393" ht="15.75" customHeight="1">
      <c r="D393" s="5"/>
    </row>
    <row r="394" ht="15.75" customHeight="1">
      <c r="D394" s="5"/>
    </row>
    <row r="395" ht="15.75" customHeight="1">
      <c r="D395" s="5"/>
    </row>
    <row r="396" ht="15.75" customHeight="1">
      <c r="D396" s="5"/>
    </row>
    <row r="397" ht="15.75" customHeight="1">
      <c r="D397" s="5"/>
    </row>
    <row r="398" ht="15.75" customHeight="1">
      <c r="D398" s="5"/>
    </row>
    <row r="399" ht="15.75" customHeight="1">
      <c r="D399" s="5"/>
    </row>
    <row r="400" ht="15.75" customHeight="1">
      <c r="D400" s="5"/>
    </row>
    <row r="401" ht="15.75" customHeight="1">
      <c r="D401" s="5"/>
    </row>
    <row r="402" ht="15.75" customHeight="1">
      <c r="D402" s="5"/>
    </row>
    <row r="403" ht="15.75" customHeight="1">
      <c r="D403" s="5"/>
    </row>
    <row r="404" ht="15.75" customHeight="1">
      <c r="D404" s="5"/>
    </row>
    <row r="405" ht="15.75" customHeight="1">
      <c r="D405" s="5"/>
    </row>
    <row r="406" ht="15.75" customHeight="1">
      <c r="D406" s="5"/>
    </row>
    <row r="407" ht="15.75" customHeight="1">
      <c r="D407" s="5"/>
    </row>
    <row r="408" ht="15.75" customHeight="1">
      <c r="D408" s="5"/>
    </row>
    <row r="409" ht="15.75" customHeight="1">
      <c r="D409" s="5"/>
    </row>
    <row r="410" ht="15.75" customHeight="1">
      <c r="D410" s="5"/>
    </row>
    <row r="411" ht="15.75" customHeight="1">
      <c r="D411" s="5"/>
    </row>
    <row r="412" ht="15.75" customHeight="1">
      <c r="D412" s="5"/>
    </row>
    <row r="413" ht="15.75" customHeight="1">
      <c r="D413" s="5"/>
    </row>
    <row r="414" ht="15.75" customHeight="1">
      <c r="D414" s="5"/>
    </row>
    <row r="415" ht="15.75" customHeight="1">
      <c r="D415" s="5"/>
    </row>
    <row r="416" ht="15.75" customHeight="1">
      <c r="D416" s="5"/>
    </row>
    <row r="417" ht="15.75" customHeight="1">
      <c r="D417" s="5"/>
    </row>
    <row r="418" ht="15.75" customHeight="1">
      <c r="D418" s="5"/>
    </row>
    <row r="419" ht="15.75" customHeight="1">
      <c r="D419" s="5"/>
    </row>
    <row r="420" ht="15.75" customHeight="1">
      <c r="D420" s="5"/>
    </row>
    <row r="421" ht="15.75" customHeight="1">
      <c r="D421" s="5"/>
    </row>
    <row r="422" ht="15.75" customHeight="1">
      <c r="D422" s="5"/>
    </row>
    <row r="423" ht="15.75" customHeight="1">
      <c r="D423" s="5"/>
    </row>
    <row r="424" ht="15.75" customHeight="1">
      <c r="D424" s="5"/>
    </row>
    <row r="425" ht="15.75" customHeight="1">
      <c r="D425" s="5"/>
    </row>
    <row r="426" ht="15.75" customHeight="1">
      <c r="D426" s="5"/>
    </row>
    <row r="427" ht="15.75" customHeight="1">
      <c r="D427" s="5"/>
    </row>
    <row r="428" ht="15.75" customHeight="1">
      <c r="D428" s="5"/>
    </row>
    <row r="429" ht="15.75" customHeight="1">
      <c r="D429" s="5"/>
    </row>
    <row r="430" ht="15.75" customHeight="1">
      <c r="D430" s="5"/>
    </row>
    <row r="431" ht="15.75" customHeight="1">
      <c r="D431" s="5"/>
    </row>
    <row r="432" ht="15.75" customHeight="1">
      <c r="D432" s="5"/>
    </row>
    <row r="433" ht="15.75" customHeight="1">
      <c r="D433" s="5"/>
    </row>
    <row r="434" ht="15.75" customHeight="1">
      <c r="D434" s="5"/>
    </row>
    <row r="435" ht="15.75" customHeight="1">
      <c r="D435" s="5"/>
    </row>
    <row r="436" ht="15.75" customHeight="1">
      <c r="D436" s="5"/>
    </row>
    <row r="437" ht="15.75" customHeight="1">
      <c r="D437" s="5"/>
    </row>
    <row r="438" ht="15.75" customHeight="1">
      <c r="D438" s="5"/>
    </row>
    <row r="439" ht="15.75" customHeight="1">
      <c r="D439" s="5"/>
    </row>
    <row r="440" ht="15.75" customHeight="1">
      <c r="D440" s="5"/>
    </row>
    <row r="441" ht="15.75" customHeight="1">
      <c r="D441" s="5"/>
    </row>
    <row r="442" ht="15.75" customHeight="1">
      <c r="D442" s="5"/>
    </row>
    <row r="443" ht="15.75" customHeight="1">
      <c r="D443" s="5"/>
    </row>
    <row r="444" ht="15.75" customHeight="1">
      <c r="D444" s="5"/>
    </row>
    <row r="445" ht="15.75" customHeight="1">
      <c r="D445" s="5"/>
    </row>
    <row r="446" ht="15.75" customHeight="1">
      <c r="D446" s="5"/>
    </row>
    <row r="447" ht="15.75" customHeight="1">
      <c r="D447" s="5"/>
    </row>
    <row r="448" ht="15.75" customHeight="1">
      <c r="D448" s="5"/>
    </row>
    <row r="449" ht="15.75" customHeight="1">
      <c r="D449" s="5"/>
    </row>
    <row r="450" ht="15.75" customHeight="1">
      <c r="D450" s="5"/>
    </row>
    <row r="451" ht="15.75" customHeight="1">
      <c r="D451" s="5"/>
    </row>
    <row r="452" ht="15.75" customHeight="1">
      <c r="D452" s="5"/>
    </row>
    <row r="453" ht="15.75" customHeight="1">
      <c r="D453" s="5"/>
    </row>
    <row r="454" ht="15.75" customHeight="1">
      <c r="D454" s="5"/>
    </row>
    <row r="455" ht="15.75" customHeight="1">
      <c r="D455" s="5"/>
    </row>
    <row r="456" ht="15.75" customHeight="1">
      <c r="D456" s="5"/>
    </row>
    <row r="457" ht="15.75" customHeight="1">
      <c r="D457" s="5"/>
    </row>
    <row r="458" ht="15.75" customHeight="1">
      <c r="D458" s="5"/>
    </row>
    <row r="459" ht="15.75" customHeight="1">
      <c r="D459" s="5"/>
    </row>
    <row r="460" ht="15.75" customHeight="1">
      <c r="D460" s="5"/>
    </row>
    <row r="461" ht="15.75" customHeight="1">
      <c r="D461" s="5"/>
    </row>
    <row r="462" ht="15.75" customHeight="1">
      <c r="D462" s="5"/>
    </row>
    <row r="463" ht="15.75" customHeight="1">
      <c r="D463" s="5"/>
    </row>
    <row r="464" ht="15.75" customHeight="1">
      <c r="D464" s="5"/>
    </row>
    <row r="465" ht="15.75" customHeight="1">
      <c r="D465" s="5"/>
    </row>
    <row r="466" ht="15.75" customHeight="1">
      <c r="D466" s="5"/>
    </row>
    <row r="467" ht="15.75" customHeight="1">
      <c r="D467" s="5"/>
    </row>
    <row r="468" ht="15.75" customHeight="1">
      <c r="D468" s="5"/>
    </row>
    <row r="469" ht="15.75" customHeight="1">
      <c r="D469" s="5"/>
    </row>
    <row r="470" ht="15.75" customHeight="1">
      <c r="D470" s="5"/>
    </row>
    <row r="471" ht="15.75" customHeight="1">
      <c r="D471" s="5"/>
    </row>
    <row r="472" ht="15.75" customHeight="1">
      <c r="D472" s="5"/>
    </row>
    <row r="473" ht="15.75" customHeight="1">
      <c r="D473" s="5"/>
    </row>
    <row r="474" ht="15.75" customHeight="1">
      <c r="D474" s="5"/>
    </row>
    <row r="475" ht="15.75" customHeight="1">
      <c r="D475" s="5"/>
    </row>
    <row r="476" ht="15.75" customHeight="1">
      <c r="D476" s="5"/>
    </row>
    <row r="477" ht="15.75" customHeight="1">
      <c r="D477" s="5"/>
    </row>
    <row r="478" ht="15.75" customHeight="1">
      <c r="D478" s="5"/>
    </row>
    <row r="479" ht="15.75" customHeight="1">
      <c r="D479" s="5"/>
    </row>
    <row r="480" ht="15.75" customHeight="1">
      <c r="D480" s="5"/>
    </row>
    <row r="481" ht="15.75" customHeight="1">
      <c r="D481" s="5"/>
    </row>
    <row r="482" ht="15.75" customHeight="1">
      <c r="D482" s="5"/>
    </row>
    <row r="483" ht="15.75" customHeight="1">
      <c r="D483" s="5"/>
    </row>
    <row r="484" ht="15.75" customHeight="1">
      <c r="D484" s="5"/>
    </row>
    <row r="485" ht="15.75" customHeight="1">
      <c r="D485" s="5"/>
    </row>
    <row r="486" ht="15.75" customHeight="1">
      <c r="D486" s="5"/>
    </row>
    <row r="487" ht="15.75" customHeight="1">
      <c r="D487" s="5"/>
    </row>
    <row r="488" ht="15.75" customHeight="1">
      <c r="D488" s="5"/>
    </row>
    <row r="489" ht="15.75" customHeight="1">
      <c r="D489" s="5"/>
    </row>
    <row r="490" ht="15.75" customHeight="1">
      <c r="D490" s="5"/>
    </row>
    <row r="491" ht="15.75" customHeight="1">
      <c r="D491" s="5"/>
    </row>
    <row r="492" ht="15.75" customHeight="1">
      <c r="D492" s="5"/>
    </row>
    <row r="493" ht="15.75" customHeight="1">
      <c r="D493" s="5"/>
    </row>
    <row r="494" ht="15.75" customHeight="1">
      <c r="D494" s="5"/>
    </row>
    <row r="495" ht="15.75" customHeight="1">
      <c r="D495" s="5"/>
    </row>
    <row r="496" ht="15.75" customHeight="1">
      <c r="D496" s="5"/>
    </row>
    <row r="497" ht="15.75" customHeight="1">
      <c r="D497" s="5"/>
    </row>
    <row r="498" ht="15.75" customHeight="1">
      <c r="D498" s="5"/>
    </row>
    <row r="499" ht="15.75" customHeight="1">
      <c r="D499" s="5"/>
    </row>
    <row r="500" ht="15.75" customHeight="1">
      <c r="D500" s="5"/>
    </row>
    <row r="501" ht="15.75" customHeight="1">
      <c r="D501" s="5"/>
    </row>
    <row r="502" ht="15.75" customHeight="1">
      <c r="D502" s="5"/>
    </row>
    <row r="503" ht="15.75" customHeight="1">
      <c r="D503" s="5"/>
    </row>
    <row r="504" ht="15.75" customHeight="1">
      <c r="D504" s="5"/>
    </row>
    <row r="505" ht="15.75" customHeight="1">
      <c r="D505" s="5"/>
    </row>
    <row r="506" ht="15.75" customHeight="1">
      <c r="D506" s="5"/>
    </row>
    <row r="507" ht="15.75" customHeight="1">
      <c r="D507" s="5"/>
    </row>
    <row r="508" ht="15.75" customHeight="1">
      <c r="D508" s="5"/>
    </row>
    <row r="509" ht="15.75" customHeight="1">
      <c r="D509" s="5"/>
    </row>
    <row r="510" ht="15.75" customHeight="1">
      <c r="D510" s="5"/>
    </row>
    <row r="511" ht="15.75" customHeight="1">
      <c r="D511" s="5"/>
    </row>
    <row r="512" ht="15.75" customHeight="1">
      <c r="D512" s="5"/>
    </row>
    <row r="513" ht="15.75" customHeight="1">
      <c r="D513" s="5"/>
    </row>
    <row r="514" ht="15.75" customHeight="1">
      <c r="D514" s="5"/>
    </row>
    <row r="515" ht="15.75" customHeight="1">
      <c r="D515" s="5"/>
    </row>
    <row r="516" ht="15.75" customHeight="1">
      <c r="D516" s="5"/>
    </row>
    <row r="517" ht="15.75" customHeight="1">
      <c r="D517" s="5"/>
    </row>
    <row r="518" ht="15.75" customHeight="1">
      <c r="D518" s="5"/>
    </row>
    <row r="519" ht="15.75" customHeight="1">
      <c r="D519" s="5"/>
    </row>
    <row r="520" ht="15.75" customHeight="1">
      <c r="D520" s="5"/>
    </row>
    <row r="521" ht="15.75" customHeight="1">
      <c r="D521" s="5"/>
    </row>
    <row r="522" ht="15.75" customHeight="1">
      <c r="D522" s="5"/>
    </row>
    <row r="523" ht="15.75" customHeight="1">
      <c r="D523" s="5"/>
    </row>
    <row r="524" ht="15.75" customHeight="1">
      <c r="D524" s="5"/>
    </row>
    <row r="525" ht="15.75" customHeight="1">
      <c r="D525" s="5"/>
    </row>
    <row r="526" ht="15.75" customHeight="1">
      <c r="D526" s="5"/>
    </row>
    <row r="527" ht="15.75" customHeight="1">
      <c r="D527" s="5"/>
    </row>
    <row r="528" ht="15.75" customHeight="1">
      <c r="D528" s="5"/>
    </row>
    <row r="529" ht="15.75" customHeight="1">
      <c r="D529" s="5"/>
    </row>
    <row r="530" ht="15.75" customHeight="1">
      <c r="D530" s="5"/>
    </row>
    <row r="531" ht="15.75" customHeight="1">
      <c r="D531" s="5"/>
    </row>
    <row r="532" ht="15.75" customHeight="1">
      <c r="D532" s="5"/>
    </row>
    <row r="533" ht="15.75" customHeight="1">
      <c r="D533" s="5"/>
    </row>
    <row r="534" ht="15.75" customHeight="1">
      <c r="D534" s="5"/>
    </row>
    <row r="535" ht="15.75" customHeight="1">
      <c r="D535" s="5"/>
    </row>
    <row r="536" ht="15.75" customHeight="1">
      <c r="D536" s="5"/>
    </row>
    <row r="537" ht="15.75" customHeight="1">
      <c r="D537" s="5"/>
    </row>
    <row r="538" ht="15.75" customHeight="1">
      <c r="D538" s="5"/>
    </row>
    <row r="539" ht="15.75" customHeight="1">
      <c r="D539" s="5"/>
    </row>
    <row r="540" ht="15.75" customHeight="1">
      <c r="D540" s="5"/>
    </row>
    <row r="541" ht="15.75" customHeight="1">
      <c r="D541" s="5"/>
    </row>
    <row r="542" ht="15.75" customHeight="1">
      <c r="D542" s="5"/>
    </row>
    <row r="543" ht="15.75" customHeight="1">
      <c r="D543" s="5"/>
    </row>
    <row r="544" ht="15.75" customHeight="1">
      <c r="D544" s="5"/>
    </row>
    <row r="545" ht="15.75" customHeight="1">
      <c r="D545" s="5"/>
    </row>
    <row r="546" ht="15.75" customHeight="1">
      <c r="D546" s="5"/>
    </row>
    <row r="547" ht="15.75" customHeight="1">
      <c r="D547" s="5"/>
    </row>
    <row r="548" ht="15.75" customHeight="1">
      <c r="D548" s="5"/>
    </row>
    <row r="549" ht="15.75" customHeight="1">
      <c r="D549" s="5"/>
    </row>
    <row r="550" ht="15.75" customHeight="1">
      <c r="D550" s="5"/>
    </row>
    <row r="551" ht="15.75" customHeight="1">
      <c r="D551" s="5"/>
    </row>
    <row r="552" ht="15.75" customHeight="1">
      <c r="D552" s="5"/>
    </row>
    <row r="553" ht="15.75" customHeight="1">
      <c r="D553" s="5"/>
    </row>
    <row r="554" ht="15.75" customHeight="1">
      <c r="D554" s="5"/>
    </row>
    <row r="555" ht="15.75" customHeight="1">
      <c r="D555" s="5"/>
    </row>
    <row r="556" ht="15.75" customHeight="1">
      <c r="D556" s="5"/>
    </row>
    <row r="557" ht="15.75" customHeight="1">
      <c r="D557" s="5"/>
    </row>
    <row r="558" ht="15.75" customHeight="1">
      <c r="D558" s="5"/>
    </row>
    <row r="559" ht="15.75" customHeight="1">
      <c r="D559" s="5"/>
    </row>
    <row r="560" ht="15.75" customHeight="1">
      <c r="D560" s="5"/>
    </row>
    <row r="561" ht="15.75" customHeight="1">
      <c r="D561" s="5"/>
    </row>
    <row r="562" ht="15.75" customHeight="1">
      <c r="D562" s="5"/>
    </row>
    <row r="563" ht="15.75" customHeight="1">
      <c r="D563" s="5"/>
    </row>
    <row r="564" ht="15.75" customHeight="1">
      <c r="D564" s="5"/>
    </row>
    <row r="565" ht="15.75" customHeight="1">
      <c r="D565" s="5"/>
    </row>
    <row r="566" ht="15.75" customHeight="1">
      <c r="D566" s="5"/>
    </row>
    <row r="567" ht="15.75" customHeight="1">
      <c r="D567" s="5"/>
    </row>
    <row r="568" ht="15.75" customHeight="1">
      <c r="D568" s="5"/>
    </row>
    <row r="569" ht="15.75" customHeight="1">
      <c r="D569" s="5"/>
    </row>
    <row r="570" ht="15.75" customHeight="1">
      <c r="D570" s="5"/>
    </row>
    <row r="571" ht="15.75" customHeight="1">
      <c r="D571" s="5"/>
    </row>
    <row r="572" ht="15.75" customHeight="1">
      <c r="D572" s="5"/>
    </row>
    <row r="573" ht="15.75" customHeight="1">
      <c r="D573" s="5"/>
    </row>
    <row r="574" ht="15.75" customHeight="1">
      <c r="D574" s="5"/>
    </row>
    <row r="575" ht="15.75" customHeight="1">
      <c r="D575" s="5"/>
    </row>
    <row r="576" ht="15.75" customHeight="1">
      <c r="D576" s="5"/>
    </row>
    <row r="577" ht="15.75" customHeight="1">
      <c r="D577" s="5"/>
    </row>
    <row r="578" ht="15.75" customHeight="1">
      <c r="D578" s="5"/>
    </row>
    <row r="579" ht="15.75" customHeight="1">
      <c r="D579" s="5"/>
    </row>
    <row r="580" ht="15.75" customHeight="1">
      <c r="D580" s="5"/>
    </row>
    <row r="581" ht="15.75" customHeight="1">
      <c r="D581" s="5"/>
    </row>
    <row r="582" ht="15.75" customHeight="1">
      <c r="D582" s="5"/>
    </row>
    <row r="583" ht="15.75" customHeight="1">
      <c r="D583" s="5"/>
    </row>
    <row r="584" ht="15.75" customHeight="1">
      <c r="D584" s="5"/>
    </row>
    <row r="585" ht="15.75" customHeight="1">
      <c r="D585" s="5"/>
    </row>
    <row r="586" ht="15.75" customHeight="1">
      <c r="D586" s="5"/>
    </row>
    <row r="587" ht="15.75" customHeight="1">
      <c r="D587" s="5"/>
    </row>
    <row r="588" ht="15.75" customHeight="1">
      <c r="D588" s="5"/>
    </row>
    <row r="589" ht="15.75" customHeight="1">
      <c r="D589" s="5"/>
    </row>
    <row r="590" ht="15.75" customHeight="1">
      <c r="D590" s="5"/>
    </row>
    <row r="591" ht="15.75" customHeight="1">
      <c r="D591" s="5"/>
    </row>
    <row r="592" ht="15.75" customHeight="1">
      <c r="D592" s="5"/>
    </row>
    <row r="593" ht="15.75" customHeight="1">
      <c r="D593" s="5"/>
    </row>
    <row r="594" ht="15.75" customHeight="1">
      <c r="D594" s="5"/>
    </row>
    <row r="595" ht="15.75" customHeight="1">
      <c r="D595" s="5"/>
    </row>
    <row r="596" ht="15.75" customHeight="1">
      <c r="D596" s="5"/>
    </row>
    <row r="597" ht="15.75" customHeight="1">
      <c r="D597" s="5"/>
    </row>
    <row r="598" ht="15.75" customHeight="1">
      <c r="D598" s="5"/>
    </row>
    <row r="599" ht="15.75" customHeight="1">
      <c r="D599" s="5"/>
    </row>
    <row r="600" ht="15.75" customHeight="1">
      <c r="D600" s="5"/>
    </row>
    <row r="601" ht="15.75" customHeight="1">
      <c r="D601" s="5"/>
    </row>
    <row r="602" ht="15.75" customHeight="1">
      <c r="D602" s="5"/>
    </row>
    <row r="603" ht="15.75" customHeight="1">
      <c r="D603" s="5"/>
    </row>
    <row r="604" ht="15.75" customHeight="1">
      <c r="D604" s="5"/>
    </row>
    <row r="605" ht="15.75" customHeight="1">
      <c r="D605" s="5"/>
    </row>
    <row r="606" ht="15.75" customHeight="1">
      <c r="D606" s="5"/>
    </row>
    <row r="607" ht="15.75" customHeight="1">
      <c r="D607" s="5"/>
    </row>
    <row r="608" ht="15.75" customHeight="1">
      <c r="D608" s="5"/>
    </row>
    <row r="609" ht="15.75" customHeight="1">
      <c r="D609" s="5"/>
    </row>
    <row r="610" ht="15.75" customHeight="1">
      <c r="D610" s="5"/>
    </row>
    <row r="611" ht="15.75" customHeight="1">
      <c r="D611" s="5"/>
    </row>
    <row r="612" ht="15.75" customHeight="1">
      <c r="D612" s="5"/>
    </row>
    <row r="613" ht="15.75" customHeight="1">
      <c r="D613" s="5"/>
    </row>
    <row r="614" ht="15.75" customHeight="1">
      <c r="D614" s="5"/>
    </row>
    <row r="615" ht="15.75" customHeight="1">
      <c r="D615" s="5"/>
    </row>
    <row r="616" ht="15.75" customHeight="1">
      <c r="D616" s="5"/>
    </row>
    <row r="617" ht="15.75" customHeight="1">
      <c r="D617" s="5"/>
    </row>
    <row r="618" ht="15.75" customHeight="1">
      <c r="D618" s="5"/>
    </row>
    <row r="619" ht="15.75" customHeight="1">
      <c r="D619" s="5"/>
    </row>
    <row r="620" ht="15.75" customHeight="1">
      <c r="D620" s="5"/>
    </row>
    <row r="621" ht="15.75" customHeight="1">
      <c r="D621" s="5"/>
    </row>
    <row r="622" ht="15.75" customHeight="1">
      <c r="D622" s="5"/>
    </row>
    <row r="623" ht="15.75" customHeight="1">
      <c r="D623" s="5"/>
    </row>
    <row r="624" ht="15.75" customHeight="1">
      <c r="D624" s="5"/>
    </row>
    <row r="625" ht="15.75" customHeight="1">
      <c r="D625" s="5"/>
    </row>
    <row r="626" ht="15.75" customHeight="1">
      <c r="D626" s="5"/>
    </row>
    <row r="627" ht="15.75" customHeight="1">
      <c r="D627" s="5"/>
    </row>
    <row r="628" ht="15.75" customHeight="1">
      <c r="D628" s="5"/>
    </row>
    <row r="629" ht="15.75" customHeight="1">
      <c r="D629" s="5"/>
    </row>
    <row r="630" ht="15.75" customHeight="1">
      <c r="D630" s="5"/>
    </row>
    <row r="631" ht="15.75" customHeight="1">
      <c r="D631" s="5"/>
    </row>
    <row r="632" ht="15.75" customHeight="1">
      <c r="D632" s="5"/>
    </row>
    <row r="633" ht="15.75" customHeight="1">
      <c r="D633" s="5"/>
    </row>
    <row r="634" ht="15.75" customHeight="1">
      <c r="D634" s="5"/>
    </row>
    <row r="635" ht="15.75" customHeight="1">
      <c r="D635" s="5"/>
    </row>
    <row r="636" ht="15.75" customHeight="1">
      <c r="D636" s="5"/>
    </row>
    <row r="637" ht="15.75" customHeight="1">
      <c r="D637" s="5"/>
    </row>
    <row r="638" ht="15.75" customHeight="1">
      <c r="D638" s="5"/>
    </row>
    <row r="639" ht="15.75" customHeight="1">
      <c r="D639" s="5"/>
    </row>
    <row r="640" ht="15.75" customHeight="1">
      <c r="D640" s="5"/>
    </row>
    <row r="641" ht="15.75" customHeight="1">
      <c r="D641" s="5"/>
    </row>
    <row r="642" ht="15.75" customHeight="1">
      <c r="D642" s="5"/>
    </row>
    <row r="643" ht="15.75" customHeight="1">
      <c r="D643" s="5"/>
    </row>
    <row r="644" ht="15.75" customHeight="1">
      <c r="D644" s="5"/>
    </row>
    <row r="645" ht="15.75" customHeight="1">
      <c r="D645" s="5"/>
    </row>
    <row r="646" ht="15.75" customHeight="1">
      <c r="D646" s="5"/>
    </row>
    <row r="647" ht="15.75" customHeight="1">
      <c r="D647" s="5"/>
    </row>
    <row r="648" ht="15.75" customHeight="1">
      <c r="D648" s="5"/>
    </row>
    <row r="649" ht="15.75" customHeight="1">
      <c r="D649" s="5"/>
    </row>
    <row r="650" ht="15.75" customHeight="1">
      <c r="D650" s="5"/>
    </row>
    <row r="651" ht="15.75" customHeight="1">
      <c r="D651" s="5"/>
    </row>
    <row r="652" ht="15.75" customHeight="1">
      <c r="D652" s="5"/>
    </row>
    <row r="653" ht="15.75" customHeight="1">
      <c r="D653" s="5"/>
    </row>
    <row r="654" ht="15.75" customHeight="1">
      <c r="D654" s="5"/>
    </row>
    <row r="655" ht="15.75" customHeight="1">
      <c r="D655" s="5"/>
    </row>
    <row r="656" ht="15.75" customHeight="1">
      <c r="D656" s="5"/>
    </row>
    <row r="657" ht="15.75" customHeight="1">
      <c r="D657" s="5"/>
    </row>
    <row r="658" ht="15.75" customHeight="1">
      <c r="D658" s="5"/>
    </row>
    <row r="659" ht="15.75" customHeight="1">
      <c r="D659" s="5"/>
    </row>
    <row r="660" ht="15.75" customHeight="1">
      <c r="D660" s="5"/>
    </row>
    <row r="661" ht="15.75" customHeight="1">
      <c r="D661" s="5"/>
    </row>
    <row r="662" ht="15.75" customHeight="1">
      <c r="D662" s="5"/>
    </row>
    <row r="663" ht="15.75" customHeight="1">
      <c r="D663" s="5"/>
    </row>
    <row r="664" ht="15.75" customHeight="1">
      <c r="D664" s="5"/>
    </row>
    <row r="665" ht="15.75" customHeight="1">
      <c r="D665" s="5"/>
    </row>
    <row r="666" ht="15.75" customHeight="1">
      <c r="D666" s="5"/>
    </row>
    <row r="667" ht="15.75" customHeight="1">
      <c r="D667" s="5"/>
    </row>
    <row r="668" ht="15.75" customHeight="1">
      <c r="D668" s="5"/>
    </row>
    <row r="669" ht="15.75" customHeight="1">
      <c r="D669" s="5"/>
    </row>
    <row r="670" ht="15.75" customHeight="1">
      <c r="D670" s="5"/>
    </row>
    <row r="671" ht="15.75" customHeight="1">
      <c r="D671" s="5"/>
    </row>
    <row r="672" ht="15.75" customHeight="1">
      <c r="D672" s="5"/>
    </row>
    <row r="673" ht="15.75" customHeight="1">
      <c r="D673" s="5"/>
    </row>
    <row r="674" ht="15.75" customHeight="1">
      <c r="D674" s="5"/>
    </row>
    <row r="675" ht="15.75" customHeight="1">
      <c r="D675" s="5"/>
    </row>
    <row r="676" ht="15.75" customHeight="1">
      <c r="D676" s="5"/>
    </row>
    <row r="677" ht="15.75" customHeight="1">
      <c r="D677" s="5"/>
    </row>
    <row r="678" ht="15.75" customHeight="1">
      <c r="D678" s="5"/>
    </row>
    <row r="679" ht="15.75" customHeight="1">
      <c r="D679" s="5"/>
    </row>
    <row r="680" ht="15.75" customHeight="1">
      <c r="D680" s="5"/>
    </row>
    <row r="681" ht="15.75" customHeight="1">
      <c r="D681" s="5"/>
    </row>
    <row r="682" ht="15.75" customHeight="1">
      <c r="D682" s="5"/>
    </row>
    <row r="683" ht="15.75" customHeight="1">
      <c r="D683" s="5"/>
    </row>
    <row r="684" ht="15.75" customHeight="1">
      <c r="D684" s="5"/>
    </row>
    <row r="685" ht="15.75" customHeight="1">
      <c r="D685" s="5"/>
    </row>
    <row r="686" ht="15.75" customHeight="1">
      <c r="D686" s="5"/>
    </row>
    <row r="687" ht="15.75" customHeight="1">
      <c r="D687" s="5"/>
    </row>
    <row r="688" ht="15.75" customHeight="1">
      <c r="D688" s="5"/>
    </row>
    <row r="689" ht="15.75" customHeight="1">
      <c r="D689" s="5"/>
    </row>
    <row r="690" ht="15.75" customHeight="1">
      <c r="D690" s="5"/>
    </row>
    <row r="691" ht="15.75" customHeight="1">
      <c r="D691" s="5"/>
    </row>
    <row r="692" ht="15.75" customHeight="1">
      <c r="D692" s="5"/>
    </row>
    <row r="693" ht="15.75" customHeight="1">
      <c r="D693" s="5"/>
    </row>
    <row r="694" ht="15.75" customHeight="1">
      <c r="D694" s="5"/>
    </row>
    <row r="695" ht="15.75" customHeight="1">
      <c r="D695" s="5"/>
    </row>
    <row r="696" ht="15.75" customHeight="1">
      <c r="D696" s="5"/>
    </row>
    <row r="697" ht="15.75" customHeight="1">
      <c r="D697" s="5"/>
    </row>
    <row r="698" ht="15.75" customHeight="1">
      <c r="D698" s="5"/>
    </row>
    <row r="699" ht="15.75" customHeight="1">
      <c r="D699" s="5"/>
    </row>
    <row r="700" ht="15.75" customHeight="1">
      <c r="D700" s="5"/>
    </row>
    <row r="701" ht="15.75" customHeight="1">
      <c r="D701" s="5"/>
    </row>
    <row r="702" ht="15.75" customHeight="1">
      <c r="D702" s="5"/>
    </row>
    <row r="703" ht="15.75" customHeight="1">
      <c r="D703" s="5"/>
    </row>
    <row r="704" ht="15.75" customHeight="1">
      <c r="D704" s="5"/>
    </row>
    <row r="705" ht="15.75" customHeight="1">
      <c r="D705" s="5"/>
    </row>
    <row r="706" ht="15.75" customHeight="1">
      <c r="D706" s="5"/>
    </row>
    <row r="707" ht="15.75" customHeight="1">
      <c r="D707" s="5"/>
    </row>
    <row r="708" ht="15.75" customHeight="1">
      <c r="D708" s="5"/>
    </row>
    <row r="709" ht="15.75" customHeight="1">
      <c r="D709" s="5"/>
    </row>
    <row r="710" ht="15.75" customHeight="1">
      <c r="D710" s="5"/>
    </row>
    <row r="711" ht="15.75" customHeight="1">
      <c r="D711" s="5"/>
    </row>
    <row r="712" ht="15.75" customHeight="1">
      <c r="D712" s="5"/>
    </row>
    <row r="713" ht="15.75" customHeight="1">
      <c r="D713" s="5"/>
    </row>
    <row r="714" ht="15.75" customHeight="1">
      <c r="D714" s="5"/>
    </row>
    <row r="715" ht="15.75" customHeight="1">
      <c r="D715" s="5"/>
    </row>
    <row r="716" ht="15.75" customHeight="1">
      <c r="D716" s="5"/>
    </row>
    <row r="717" ht="15.75" customHeight="1">
      <c r="D717" s="5"/>
    </row>
    <row r="718" ht="15.75" customHeight="1">
      <c r="D718" s="5"/>
    </row>
    <row r="719" ht="15.75" customHeight="1">
      <c r="D719" s="5"/>
    </row>
    <row r="720" ht="15.75" customHeight="1">
      <c r="D720" s="5"/>
    </row>
    <row r="721" ht="15.75" customHeight="1">
      <c r="D721" s="5"/>
    </row>
    <row r="722" ht="15.75" customHeight="1">
      <c r="D722" s="5"/>
    </row>
    <row r="723" ht="15.75" customHeight="1">
      <c r="D723" s="5"/>
    </row>
    <row r="724" ht="15.75" customHeight="1">
      <c r="D724" s="5"/>
    </row>
    <row r="725" ht="15.75" customHeight="1">
      <c r="D725" s="5"/>
    </row>
    <row r="726" ht="15.75" customHeight="1">
      <c r="D726" s="5"/>
    </row>
    <row r="727" ht="15.75" customHeight="1">
      <c r="D727" s="5"/>
    </row>
    <row r="728" ht="15.75" customHeight="1">
      <c r="D728" s="5"/>
    </row>
    <row r="729" ht="15.75" customHeight="1">
      <c r="D729" s="5"/>
    </row>
    <row r="730" ht="15.75" customHeight="1">
      <c r="D730" s="5"/>
    </row>
    <row r="731" ht="15.75" customHeight="1">
      <c r="D731" s="5"/>
    </row>
    <row r="732" ht="15.75" customHeight="1">
      <c r="D732" s="5"/>
    </row>
    <row r="733" ht="15.75" customHeight="1">
      <c r="D733" s="5"/>
    </row>
    <row r="734" ht="15.75" customHeight="1">
      <c r="D734" s="5"/>
    </row>
    <row r="735" ht="15.75" customHeight="1">
      <c r="D735" s="5"/>
    </row>
    <row r="736" ht="15.75" customHeight="1">
      <c r="D736" s="5"/>
    </row>
    <row r="737" ht="15.75" customHeight="1">
      <c r="D737" s="5"/>
    </row>
    <row r="738" ht="15.75" customHeight="1">
      <c r="D738" s="5"/>
    </row>
    <row r="739" ht="15.75" customHeight="1">
      <c r="D739" s="5"/>
    </row>
    <row r="740" ht="15.75" customHeight="1">
      <c r="D740" s="5"/>
    </row>
    <row r="741" ht="15.75" customHeight="1">
      <c r="D741" s="5"/>
    </row>
    <row r="742" ht="15.75" customHeight="1">
      <c r="D742" s="5"/>
    </row>
    <row r="743" ht="15.75" customHeight="1">
      <c r="D743" s="5"/>
    </row>
    <row r="744" ht="15.75" customHeight="1">
      <c r="D744" s="5"/>
    </row>
    <row r="745" ht="15.75" customHeight="1">
      <c r="D745" s="5"/>
    </row>
    <row r="746" ht="15.75" customHeight="1">
      <c r="D746" s="5"/>
    </row>
    <row r="747" ht="15.75" customHeight="1">
      <c r="D747" s="5"/>
    </row>
    <row r="748" ht="15.75" customHeight="1">
      <c r="D748" s="5"/>
    </row>
    <row r="749" ht="15.75" customHeight="1">
      <c r="D749" s="5"/>
    </row>
    <row r="750" ht="15.75" customHeight="1">
      <c r="D750" s="5"/>
    </row>
    <row r="751" ht="15.75" customHeight="1">
      <c r="D751" s="5"/>
    </row>
    <row r="752" ht="15.75" customHeight="1">
      <c r="D752" s="5"/>
    </row>
    <row r="753" ht="15.75" customHeight="1">
      <c r="D753" s="5"/>
    </row>
    <row r="754" ht="15.75" customHeight="1">
      <c r="D754" s="5"/>
    </row>
    <row r="755" ht="15.75" customHeight="1">
      <c r="D755" s="5"/>
    </row>
    <row r="756" ht="15.75" customHeight="1">
      <c r="D756" s="5"/>
    </row>
    <row r="757" ht="15.75" customHeight="1">
      <c r="D757" s="5"/>
    </row>
    <row r="758" ht="15.75" customHeight="1">
      <c r="D758" s="5"/>
    </row>
    <row r="759" ht="15.75" customHeight="1">
      <c r="D759" s="5"/>
    </row>
    <row r="760" ht="15.75" customHeight="1">
      <c r="D760" s="5"/>
    </row>
    <row r="761" ht="15.75" customHeight="1">
      <c r="D761" s="5"/>
    </row>
    <row r="762" ht="15.75" customHeight="1">
      <c r="D762" s="5"/>
    </row>
    <row r="763" ht="15.75" customHeight="1">
      <c r="D763" s="5"/>
    </row>
    <row r="764" ht="15.75" customHeight="1">
      <c r="D764" s="5"/>
    </row>
    <row r="765" ht="15.75" customHeight="1">
      <c r="D765" s="5"/>
    </row>
    <row r="766" ht="15.75" customHeight="1">
      <c r="D766" s="5"/>
    </row>
    <row r="767" ht="15.75" customHeight="1">
      <c r="D767" s="5"/>
    </row>
    <row r="768" ht="15.75" customHeight="1">
      <c r="D768" s="5"/>
    </row>
    <row r="769" ht="15.75" customHeight="1">
      <c r="D769" s="5"/>
    </row>
    <row r="770" ht="15.75" customHeight="1">
      <c r="D770" s="5"/>
    </row>
    <row r="771" ht="15.75" customHeight="1">
      <c r="D771" s="5"/>
    </row>
    <row r="772" ht="15.75" customHeight="1">
      <c r="D772" s="5"/>
    </row>
    <row r="773" ht="15.75" customHeight="1">
      <c r="D773" s="5"/>
    </row>
    <row r="774" ht="15.75" customHeight="1">
      <c r="D774" s="5"/>
    </row>
    <row r="775" ht="15.75" customHeight="1">
      <c r="D775" s="5"/>
    </row>
    <row r="776" ht="15.75" customHeight="1">
      <c r="D776" s="5"/>
    </row>
    <row r="777" ht="15.75" customHeight="1">
      <c r="D777" s="5"/>
    </row>
    <row r="778" ht="15.75" customHeight="1">
      <c r="D778" s="5"/>
    </row>
    <row r="779" ht="15.75" customHeight="1">
      <c r="D779" s="5"/>
    </row>
    <row r="780" ht="15.75" customHeight="1">
      <c r="D780" s="5"/>
    </row>
    <row r="781" ht="15.75" customHeight="1">
      <c r="D781" s="5"/>
    </row>
    <row r="782" ht="15.75" customHeight="1">
      <c r="D782" s="5"/>
    </row>
    <row r="783" ht="15.75" customHeight="1">
      <c r="D783" s="5"/>
    </row>
    <row r="784" ht="15.75" customHeight="1">
      <c r="D784" s="5"/>
    </row>
    <row r="785" ht="15.75" customHeight="1">
      <c r="D785" s="5"/>
    </row>
    <row r="786" ht="15.75" customHeight="1">
      <c r="D786" s="5"/>
    </row>
    <row r="787" ht="15.75" customHeight="1">
      <c r="D787" s="5"/>
    </row>
    <row r="788" ht="15.75" customHeight="1">
      <c r="D788" s="5"/>
    </row>
    <row r="789" ht="15.75" customHeight="1">
      <c r="D789" s="5"/>
    </row>
    <row r="790" ht="15.75" customHeight="1">
      <c r="D790" s="5"/>
    </row>
    <row r="791" ht="15.75" customHeight="1">
      <c r="D791" s="5"/>
    </row>
    <row r="792" ht="15.75" customHeight="1">
      <c r="D792" s="5"/>
    </row>
    <row r="793" ht="15.75" customHeight="1">
      <c r="D793" s="5"/>
    </row>
    <row r="794" ht="15.75" customHeight="1">
      <c r="D794" s="5"/>
    </row>
    <row r="795" ht="15.75" customHeight="1">
      <c r="D795" s="5"/>
    </row>
    <row r="796" ht="15.75" customHeight="1">
      <c r="D796" s="5"/>
    </row>
    <row r="797" ht="15.75" customHeight="1">
      <c r="D797" s="5"/>
    </row>
    <row r="798" ht="15.75" customHeight="1">
      <c r="D798" s="5"/>
    </row>
    <row r="799" ht="15.75" customHeight="1">
      <c r="D799" s="5"/>
    </row>
    <row r="800" ht="15.75" customHeight="1">
      <c r="D800" s="5"/>
    </row>
    <row r="801" ht="15.75" customHeight="1">
      <c r="D801" s="5"/>
    </row>
    <row r="802" ht="15.75" customHeight="1">
      <c r="D802" s="5"/>
    </row>
    <row r="803" ht="15.75" customHeight="1">
      <c r="D803" s="5"/>
    </row>
    <row r="804" ht="15.75" customHeight="1">
      <c r="D804" s="5"/>
    </row>
    <row r="805" ht="15.75" customHeight="1">
      <c r="D805" s="5"/>
    </row>
    <row r="806" ht="15.75" customHeight="1">
      <c r="D806" s="5"/>
    </row>
    <row r="807" ht="15.75" customHeight="1">
      <c r="D807" s="5"/>
    </row>
    <row r="808" ht="15.75" customHeight="1">
      <c r="D808" s="5"/>
    </row>
    <row r="809" ht="15.75" customHeight="1">
      <c r="D809" s="5"/>
    </row>
    <row r="810" ht="15.75" customHeight="1">
      <c r="D810" s="5"/>
    </row>
    <row r="811" ht="15.75" customHeight="1">
      <c r="D811" s="5"/>
    </row>
    <row r="812" ht="15.75" customHeight="1">
      <c r="D812" s="5"/>
    </row>
    <row r="813" ht="15.75" customHeight="1">
      <c r="D813" s="5"/>
    </row>
    <row r="814" ht="15.75" customHeight="1">
      <c r="D814" s="5"/>
    </row>
    <row r="815" ht="15.75" customHeight="1">
      <c r="D815" s="5"/>
    </row>
    <row r="816" ht="15.75" customHeight="1">
      <c r="D816" s="5"/>
    </row>
    <row r="817" ht="15.75" customHeight="1">
      <c r="D817" s="5"/>
    </row>
    <row r="818" ht="15.75" customHeight="1">
      <c r="D818" s="5"/>
    </row>
    <row r="819" ht="15.75" customHeight="1">
      <c r="D819" s="5"/>
    </row>
    <row r="820" ht="15.75" customHeight="1">
      <c r="D820" s="5"/>
    </row>
    <row r="821" ht="15.75" customHeight="1">
      <c r="D821" s="5"/>
    </row>
    <row r="822" ht="15.75" customHeight="1">
      <c r="D822" s="5"/>
    </row>
    <row r="823" ht="15.75" customHeight="1">
      <c r="D823" s="5"/>
    </row>
    <row r="824" ht="15.75" customHeight="1">
      <c r="D824" s="5"/>
    </row>
    <row r="825" ht="15.75" customHeight="1">
      <c r="D825" s="5"/>
    </row>
    <row r="826" ht="15.75" customHeight="1">
      <c r="D826" s="5"/>
    </row>
    <row r="827" ht="15.75" customHeight="1">
      <c r="D827" s="5"/>
    </row>
    <row r="828" ht="15.75" customHeight="1">
      <c r="D828" s="5"/>
    </row>
    <row r="829" ht="15.75" customHeight="1">
      <c r="D829" s="5"/>
    </row>
    <row r="830" ht="15.75" customHeight="1">
      <c r="D830" s="5"/>
    </row>
    <row r="831" ht="15.75" customHeight="1">
      <c r="D831" s="5"/>
    </row>
    <row r="832" ht="15.75" customHeight="1">
      <c r="D832" s="5"/>
    </row>
    <row r="833" ht="15.75" customHeight="1">
      <c r="D833" s="5"/>
    </row>
    <row r="834" ht="15.75" customHeight="1">
      <c r="D834" s="5"/>
    </row>
    <row r="835" ht="15.75" customHeight="1">
      <c r="D835" s="5"/>
    </row>
    <row r="836" ht="15.75" customHeight="1">
      <c r="D836" s="5"/>
    </row>
    <row r="837" ht="15.75" customHeight="1">
      <c r="D837" s="5"/>
    </row>
    <row r="838" ht="15.75" customHeight="1">
      <c r="D838" s="5"/>
    </row>
    <row r="839" ht="15.75" customHeight="1">
      <c r="D839" s="5"/>
    </row>
    <row r="840" ht="15.75" customHeight="1">
      <c r="D840" s="5"/>
    </row>
    <row r="841" ht="15.75" customHeight="1">
      <c r="D841" s="5"/>
    </row>
    <row r="842" ht="15.75" customHeight="1">
      <c r="D842" s="5"/>
    </row>
    <row r="843" ht="15.75" customHeight="1">
      <c r="D843" s="5"/>
    </row>
    <row r="844" ht="15.75" customHeight="1">
      <c r="D844" s="5"/>
    </row>
    <row r="845" ht="15.75" customHeight="1">
      <c r="D845" s="5"/>
    </row>
    <row r="846" ht="15.75" customHeight="1">
      <c r="D846" s="5"/>
    </row>
    <row r="847" ht="15.75" customHeight="1">
      <c r="D847" s="5"/>
    </row>
    <row r="848" ht="15.75" customHeight="1">
      <c r="D848" s="5"/>
    </row>
    <row r="849" ht="15.75" customHeight="1">
      <c r="D849" s="5"/>
    </row>
    <row r="850" ht="15.75" customHeight="1">
      <c r="D850" s="5"/>
    </row>
    <row r="851" ht="15.75" customHeight="1">
      <c r="D851" s="5"/>
    </row>
    <row r="852" ht="15.75" customHeight="1">
      <c r="D852" s="5"/>
    </row>
    <row r="853" ht="15.75" customHeight="1">
      <c r="D853" s="5"/>
    </row>
    <row r="854" ht="15.75" customHeight="1">
      <c r="D854" s="5"/>
    </row>
    <row r="855" ht="15.75" customHeight="1">
      <c r="D855" s="5"/>
    </row>
    <row r="856" ht="15.75" customHeight="1">
      <c r="D856" s="5"/>
    </row>
    <row r="857" ht="15.75" customHeight="1">
      <c r="D857" s="5"/>
    </row>
    <row r="858" ht="15.75" customHeight="1">
      <c r="D858" s="5"/>
    </row>
    <row r="859" ht="15.75" customHeight="1">
      <c r="D859" s="5"/>
    </row>
    <row r="860" ht="15.75" customHeight="1">
      <c r="D860" s="5"/>
    </row>
    <row r="861" ht="15.75" customHeight="1">
      <c r="D861" s="5"/>
    </row>
    <row r="862" ht="15.75" customHeight="1">
      <c r="D862" s="5"/>
    </row>
    <row r="863" ht="15.75" customHeight="1">
      <c r="D863" s="5"/>
    </row>
    <row r="864" ht="15.75" customHeight="1">
      <c r="D864" s="5"/>
    </row>
    <row r="865" ht="15.75" customHeight="1">
      <c r="D865" s="5"/>
    </row>
    <row r="866" ht="15.75" customHeight="1">
      <c r="D866" s="5"/>
    </row>
    <row r="867" ht="15.75" customHeight="1">
      <c r="D867" s="5"/>
    </row>
    <row r="868" ht="15.75" customHeight="1">
      <c r="D868" s="5"/>
    </row>
    <row r="869" ht="15.75" customHeight="1">
      <c r="D869" s="5"/>
    </row>
    <row r="870" ht="15.75" customHeight="1">
      <c r="D870" s="5"/>
    </row>
    <row r="871" ht="15.75" customHeight="1">
      <c r="D871" s="5"/>
    </row>
    <row r="872" ht="15.75" customHeight="1">
      <c r="D872" s="5"/>
    </row>
    <row r="873" ht="15.75" customHeight="1">
      <c r="D873" s="5"/>
    </row>
    <row r="874" ht="15.75" customHeight="1">
      <c r="D874" s="5"/>
    </row>
    <row r="875" ht="15.75" customHeight="1">
      <c r="D875" s="5"/>
    </row>
    <row r="876" ht="15.75" customHeight="1">
      <c r="D876" s="5"/>
    </row>
    <row r="877" ht="15.75" customHeight="1">
      <c r="D877" s="5"/>
    </row>
    <row r="878" ht="15.75" customHeight="1">
      <c r="D878" s="5"/>
    </row>
    <row r="879" ht="15.75" customHeight="1">
      <c r="D879" s="5"/>
    </row>
    <row r="880" ht="15.75" customHeight="1">
      <c r="D880" s="5"/>
    </row>
    <row r="881" ht="15.75" customHeight="1">
      <c r="D881" s="5"/>
    </row>
    <row r="882" ht="15.75" customHeight="1">
      <c r="D882" s="5"/>
    </row>
    <row r="883" ht="15.75" customHeight="1">
      <c r="D883" s="5"/>
    </row>
    <row r="884" ht="15.75" customHeight="1">
      <c r="D884" s="5"/>
    </row>
    <row r="885" ht="15.75" customHeight="1">
      <c r="D885" s="5"/>
    </row>
    <row r="886" ht="15.75" customHeight="1">
      <c r="D886" s="5"/>
    </row>
    <row r="887" ht="15.75" customHeight="1">
      <c r="D887" s="5"/>
    </row>
    <row r="888" ht="15.75" customHeight="1">
      <c r="D888" s="5"/>
    </row>
    <row r="889" ht="15.75" customHeight="1">
      <c r="D889" s="5"/>
    </row>
    <row r="890" ht="15.75" customHeight="1">
      <c r="D890" s="5"/>
    </row>
    <row r="891" ht="15.75" customHeight="1">
      <c r="D891" s="5"/>
    </row>
    <row r="892" ht="15.75" customHeight="1">
      <c r="D892" s="5"/>
    </row>
    <row r="893" ht="15.75" customHeight="1">
      <c r="D893" s="5"/>
    </row>
    <row r="894" ht="15.75" customHeight="1">
      <c r="D894" s="5"/>
    </row>
    <row r="895" ht="15.75" customHeight="1">
      <c r="D895" s="5"/>
    </row>
    <row r="896" ht="15.75" customHeight="1">
      <c r="D896" s="5"/>
    </row>
    <row r="897" ht="15.75" customHeight="1">
      <c r="D897" s="5"/>
    </row>
    <row r="898" ht="15.75" customHeight="1">
      <c r="D898" s="5"/>
    </row>
    <row r="899" ht="15.75" customHeight="1">
      <c r="D899" s="5"/>
    </row>
    <row r="900" ht="15.75" customHeight="1">
      <c r="D900" s="5"/>
    </row>
    <row r="901" ht="15.75" customHeight="1">
      <c r="D901" s="5"/>
    </row>
    <row r="902" ht="15.75" customHeight="1">
      <c r="D902" s="5"/>
    </row>
    <row r="903" ht="15.75" customHeight="1">
      <c r="D903" s="5"/>
    </row>
    <row r="904" ht="15.75" customHeight="1">
      <c r="D904" s="5"/>
    </row>
    <row r="905" ht="15.75" customHeight="1">
      <c r="D905" s="5"/>
    </row>
    <row r="906" ht="15.75" customHeight="1">
      <c r="D906" s="5"/>
    </row>
    <row r="907" ht="15.75" customHeight="1">
      <c r="D907" s="5"/>
    </row>
    <row r="908" ht="15.75" customHeight="1">
      <c r="D908" s="5"/>
    </row>
    <row r="909" ht="15.75" customHeight="1">
      <c r="D909" s="5"/>
    </row>
    <row r="910" ht="15.75" customHeight="1">
      <c r="D910" s="5"/>
    </row>
    <row r="911" ht="15.75" customHeight="1">
      <c r="D911" s="5"/>
    </row>
    <row r="912" ht="15.75" customHeight="1">
      <c r="D912" s="5"/>
    </row>
    <row r="913" ht="15.75" customHeight="1">
      <c r="D913" s="5"/>
    </row>
    <row r="914" ht="15.75" customHeight="1">
      <c r="D914" s="5"/>
    </row>
    <row r="915" ht="15.75" customHeight="1">
      <c r="D915" s="5"/>
    </row>
    <row r="916" ht="15.75" customHeight="1">
      <c r="D916" s="5"/>
    </row>
    <row r="917" ht="15.75" customHeight="1">
      <c r="D917" s="5"/>
    </row>
    <row r="918" ht="15.75" customHeight="1">
      <c r="D918" s="5"/>
    </row>
    <row r="919" ht="15.75" customHeight="1">
      <c r="D919" s="5"/>
    </row>
    <row r="920" ht="15.75" customHeight="1">
      <c r="D920" s="5"/>
    </row>
    <row r="921" ht="15.75" customHeight="1">
      <c r="D921" s="5"/>
    </row>
    <row r="922" ht="15.75" customHeight="1">
      <c r="D922" s="5"/>
    </row>
    <row r="923" ht="15.75" customHeight="1">
      <c r="D923" s="5"/>
    </row>
    <row r="924" ht="15.75" customHeight="1">
      <c r="D924" s="5"/>
    </row>
    <row r="925" ht="15.75" customHeight="1">
      <c r="D925" s="5"/>
    </row>
    <row r="926" ht="15.75" customHeight="1">
      <c r="D926" s="5"/>
    </row>
    <row r="927" ht="15.75" customHeight="1">
      <c r="D927" s="5"/>
    </row>
    <row r="928" ht="15.75" customHeight="1">
      <c r="D928" s="5"/>
    </row>
    <row r="929" ht="15.75" customHeight="1">
      <c r="D929" s="5"/>
    </row>
    <row r="930" ht="15.75" customHeight="1">
      <c r="D930" s="5"/>
    </row>
    <row r="931" ht="15.75" customHeight="1">
      <c r="D931" s="5"/>
    </row>
    <row r="932" ht="15.75" customHeight="1">
      <c r="D932" s="5"/>
    </row>
    <row r="933" ht="15.75" customHeight="1">
      <c r="D933" s="5"/>
    </row>
    <row r="934" ht="15.75" customHeight="1">
      <c r="D934" s="5"/>
    </row>
    <row r="935" ht="15.75" customHeight="1">
      <c r="D935" s="5"/>
    </row>
    <row r="936" ht="15.75" customHeight="1">
      <c r="D936" s="5"/>
    </row>
    <row r="937" ht="15.75" customHeight="1">
      <c r="D937" s="5"/>
    </row>
    <row r="938" ht="15.75" customHeight="1">
      <c r="D938" s="5"/>
    </row>
    <row r="939" ht="15.75" customHeight="1">
      <c r="D939" s="5"/>
    </row>
    <row r="940" ht="15.75" customHeight="1">
      <c r="D940" s="5"/>
    </row>
    <row r="941" ht="15.75" customHeight="1">
      <c r="D941" s="5"/>
    </row>
    <row r="942" ht="15.75" customHeight="1">
      <c r="D942" s="5"/>
    </row>
    <row r="943" ht="15.75" customHeight="1">
      <c r="D943" s="5"/>
    </row>
    <row r="944" ht="15.75" customHeight="1">
      <c r="D944" s="5"/>
    </row>
    <row r="945" ht="15.75" customHeight="1">
      <c r="D945" s="5"/>
    </row>
    <row r="946" ht="15.75" customHeight="1">
      <c r="D946" s="5"/>
    </row>
    <row r="947" ht="15.75" customHeight="1">
      <c r="D947" s="5"/>
    </row>
    <row r="948" ht="15.75" customHeight="1">
      <c r="D948" s="5"/>
    </row>
    <row r="949" ht="15.75" customHeight="1">
      <c r="D949" s="5"/>
    </row>
    <row r="950" ht="15.75" customHeight="1">
      <c r="D950" s="5"/>
    </row>
    <row r="951" ht="15.75" customHeight="1">
      <c r="D951" s="5"/>
    </row>
    <row r="952" ht="15.75" customHeight="1">
      <c r="D952" s="5"/>
    </row>
    <row r="953" ht="15.75" customHeight="1">
      <c r="D953" s="5"/>
    </row>
    <row r="954" ht="15.75" customHeight="1">
      <c r="D954" s="5"/>
    </row>
    <row r="955" ht="15.75" customHeight="1">
      <c r="D955" s="5"/>
    </row>
    <row r="956" ht="15.75" customHeight="1">
      <c r="D956" s="5"/>
    </row>
    <row r="957" ht="15.75" customHeight="1">
      <c r="D957" s="5"/>
    </row>
    <row r="958" ht="15.75" customHeight="1">
      <c r="D958" s="5"/>
    </row>
    <row r="959" ht="15.75" customHeight="1">
      <c r="D959" s="5"/>
    </row>
    <row r="960" ht="15.75" customHeight="1">
      <c r="D960" s="5"/>
    </row>
    <row r="961" ht="15.75" customHeight="1">
      <c r="D961" s="5"/>
    </row>
    <row r="962" ht="15.75" customHeight="1">
      <c r="D962" s="5"/>
    </row>
    <row r="963" ht="15.75" customHeight="1">
      <c r="D963" s="5"/>
    </row>
    <row r="964" ht="15.75" customHeight="1">
      <c r="D964" s="5"/>
    </row>
    <row r="965" ht="15.75" customHeight="1">
      <c r="D965" s="5"/>
    </row>
    <row r="966" ht="15.75" customHeight="1">
      <c r="D966" s="5"/>
    </row>
    <row r="967" ht="15.75" customHeight="1">
      <c r="D967" s="5"/>
    </row>
    <row r="968" ht="15.75" customHeight="1">
      <c r="D968" s="5"/>
    </row>
    <row r="969" ht="15.75" customHeight="1">
      <c r="D969" s="5"/>
    </row>
    <row r="970" ht="15.75" customHeight="1">
      <c r="D970" s="5"/>
    </row>
    <row r="971" ht="15.75" customHeight="1">
      <c r="D971" s="5"/>
    </row>
    <row r="972" ht="15.75" customHeight="1">
      <c r="D972" s="5"/>
    </row>
    <row r="973" ht="15.75" customHeight="1">
      <c r="D973" s="5"/>
    </row>
    <row r="974" ht="15.75" customHeight="1">
      <c r="D974" s="5"/>
    </row>
    <row r="975" ht="15.75" customHeight="1">
      <c r="D975" s="5"/>
    </row>
    <row r="976" ht="15.75" customHeight="1">
      <c r="D976" s="5"/>
    </row>
    <row r="977" ht="15.75" customHeight="1">
      <c r="D977" s="5"/>
    </row>
    <row r="978" ht="15.75" customHeight="1">
      <c r="D978" s="5"/>
    </row>
    <row r="979" ht="15.75" customHeight="1">
      <c r="D979" s="5"/>
    </row>
    <row r="980" ht="15.75" customHeight="1">
      <c r="D980" s="5"/>
    </row>
    <row r="981" ht="15.75" customHeight="1">
      <c r="D981" s="5"/>
    </row>
    <row r="982" ht="15.75" customHeight="1">
      <c r="D982" s="5"/>
    </row>
    <row r="983" ht="15.75" customHeight="1">
      <c r="D983" s="5"/>
    </row>
    <row r="984" ht="15.75" customHeight="1">
      <c r="D984" s="5"/>
    </row>
    <row r="985" ht="15.75" customHeight="1">
      <c r="D985" s="5"/>
    </row>
    <row r="986" ht="15.75" customHeight="1">
      <c r="D986" s="5"/>
    </row>
    <row r="987" ht="15.75" customHeight="1">
      <c r="D987" s="5"/>
    </row>
    <row r="988" ht="15.75" customHeight="1">
      <c r="D988" s="5"/>
    </row>
    <row r="989" ht="15.75" customHeight="1">
      <c r="D989" s="5"/>
    </row>
    <row r="990" ht="15.75" customHeight="1">
      <c r="D990" s="5"/>
    </row>
    <row r="991" ht="15.75" customHeight="1">
      <c r="D991" s="5"/>
    </row>
    <row r="992" ht="15.75" customHeight="1">
      <c r="D992" s="5"/>
    </row>
    <row r="993" ht="15.75" customHeight="1">
      <c r="D993" s="5"/>
    </row>
    <row r="994" ht="15.75" customHeight="1">
      <c r="D994" s="5"/>
    </row>
    <row r="995" ht="15.75" customHeight="1">
      <c r="D995" s="5"/>
    </row>
    <row r="996" ht="15.75" customHeight="1">
      <c r="D996" s="5"/>
    </row>
    <row r="997" ht="15.75" customHeight="1">
      <c r="D997" s="5"/>
    </row>
    <row r="998" ht="15.75" customHeight="1">
      <c r="D998" s="5"/>
    </row>
    <row r="999" ht="15.75" customHeight="1">
      <c r="D999" s="5"/>
    </row>
    <row r="1000" ht="15.75" customHeight="1">
      <c r="D1000" s="5"/>
    </row>
  </sheetData>
  <mergeCells count="6">
    <mergeCell ref="C2:E2"/>
    <mergeCell ref="D6:D8"/>
    <mergeCell ref="E6:E8"/>
    <mergeCell ref="D9:D10"/>
    <mergeCell ref="E9:E10"/>
    <mergeCell ref="B19:B23"/>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4" width="24.71"/>
    <col customWidth="1" min="5" max="6" width="14.14"/>
    <col customWidth="1" min="7" max="7" width="10.71"/>
    <col customWidth="1" min="8" max="8" width="19.0"/>
    <col customWidth="1" min="9" max="9" width="24.71"/>
    <col customWidth="1" min="10" max="11" width="14.14"/>
    <col customWidth="1" min="12" max="26" width="10.71"/>
  </cols>
  <sheetData>
    <row r="1">
      <c r="E1" s="5"/>
      <c r="F1" s="5"/>
      <c r="J1" s="5"/>
      <c r="K1" s="5"/>
    </row>
    <row r="2">
      <c r="C2" s="12">
        <v>2019.0</v>
      </c>
      <c r="E2" s="5"/>
      <c r="F2" s="5"/>
      <c r="H2" s="12">
        <v>2020.0</v>
      </c>
      <c r="J2" s="5"/>
      <c r="K2" s="5"/>
    </row>
    <row r="3">
      <c r="C3" s="63" t="s">
        <v>85</v>
      </c>
      <c r="D3" s="63"/>
      <c r="E3" s="5"/>
      <c r="F3" s="5"/>
      <c r="H3" s="63" t="s">
        <v>85</v>
      </c>
      <c r="I3" s="63"/>
      <c r="J3" s="5"/>
      <c r="K3" s="5"/>
    </row>
    <row r="4">
      <c r="C4" s="12" t="s">
        <v>86</v>
      </c>
      <c r="E4" s="5"/>
      <c r="F4" s="5">
        <v>800000.0</v>
      </c>
      <c r="H4" s="12" t="s">
        <v>86</v>
      </c>
      <c r="J4" s="5"/>
      <c r="K4" s="5">
        <v>2750000.0</v>
      </c>
    </row>
    <row r="5">
      <c r="C5" s="12" t="s">
        <v>87</v>
      </c>
      <c r="E5" s="5"/>
      <c r="F5" s="5">
        <v>500000.0</v>
      </c>
      <c r="H5" s="12" t="s">
        <v>87</v>
      </c>
      <c r="J5" s="5"/>
      <c r="K5" s="5">
        <v>550000.0</v>
      </c>
    </row>
    <row r="6">
      <c r="C6" s="12" t="s">
        <v>88</v>
      </c>
      <c r="E6" s="5"/>
      <c r="F6" s="5">
        <v>300000.0</v>
      </c>
      <c r="H6" s="12" t="s">
        <v>88</v>
      </c>
      <c r="J6" s="5"/>
      <c r="K6" s="5">
        <v>300000.0</v>
      </c>
    </row>
    <row r="7">
      <c r="C7" s="53" t="s">
        <v>89</v>
      </c>
      <c r="D7" s="53"/>
      <c r="E7" s="5"/>
      <c r="F7" s="5">
        <f>SUM(F4:F6)</f>
        <v>1600000</v>
      </c>
      <c r="H7" s="53" t="s">
        <v>89</v>
      </c>
      <c r="I7" s="53"/>
      <c r="J7" s="5"/>
      <c r="K7" s="5">
        <f>SUM(K4:K6)</f>
        <v>3600000</v>
      </c>
    </row>
    <row r="8">
      <c r="E8" s="5"/>
      <c r="F8" s="5"/>
      <c r="J8" s="5"/>
      <c r="K8" s="5"/>
    </row>
    <row r="9">
      <c r="E9" s="5"/>
      <c r="F9" s="5"/>
      <c r="J9" s="5"/>
      <c r="K9" s="5"/>
    </row>
    <row r="10">
      <c r="C10" s="63" t="s">
        <v>90</v>
      </c>
      <c r="D10" s="63"/>
      <c r="E10" s="5"/>
      <c r="F10" s="5"/>
      <c r="H10" s="63" t="s">
        <v>90</v>
      </c>
      <c r="I10" s="63"/>
      <c r="J10" s="5"/>
      <c r="K10" s="5"/>
    </row>
    <row r="11">
      <c r="C11" s="12" t="s">
        <v>91</v>
      </c>
      <c r="E11" s="5"/>
      <c r="F11" s="5">
        <v>300000.0</v>
      </c>
      <c r="H11" s="12" t="s">
        <v>91</v>
      </c>
      <c r="J11" s="5"/>
      <c r="K11" s="5">
        <v>750000.0</v>
      </c>
    </row>
    <row r="12">
      <c r="C12" s="12" t="s">
        <v>92</v>
      </c>
      <c r="E12" s="5"/>
      <c r="F12" s="5">
        <v>750000.0</v>
      </c>
      <c r="H12" s="12" t="s">
        <v>92</v>
      </c>
      <c r="J12" s="5"/>
      <c r="K12" s="5">
        <v>1210000.0</v>
      </c>
    </row>
    <row r="13">
      <c r="C13" s="53" t="s">
        <v>93</v>
      </c>
      <c r="D13" s="53"/>
      <c r="E13" s="5"/>
      <c r="F13" s="5">
        <f>SUM(F10:F12)</f>
        <v>1050000</v>
      </c>
      <c r="H13" s="53" t="s">
        <v>93</v>
      </c>
      <c r="I13" s="53"/>
      <c r="J13" s="5"/>
      <c r="K13" s="5">
        <f>SUM(K10:K12)</f>
        <v>1960000</v>
      </c>
    </row>
    <row r="14">
      <c r="E14" s="5"/>
      <c r="F14" s="5"/>
      <c r="J14" s="5"/>
      <c r="K14" s="5"/>
    </row>
    <row r="15">
      <c r="C15" s="63" t="s">
        <v>94</v>
      </c>
      <c r="D15" s="63"/>
      <c r="E15" s="5"/>
      <c r="F15" s="5"/>
      <c r="H15" s="63" t="s">
        <v>94</v>
      </c>
      <c r="I15" s="63"/>
      <c r="J15" s="5"/>
      <c r="K15" s="5"/>
    </row>
    <row r="16">
      <c r="C16" s="64" t="s">
        <v>28</v>
      </c>
      <c r="D16" s="64"/>
      <c r="E16" s="5">
        <v>350000.0</v>
      </c>
      <c r="F16" s="5"/>
      <c r="H16" s="64" t="s">
        <v>28</v>
      </c>
      <c r="I16" s="64"/>
      <c r="J16" s="5">
        <f>K17+K18+K19</f>
        <v>1425000</v>
      </c>
      <c r="K16" s="5"/>
    </row>
    <row r="17">
      <c r="C17" s="12" t="s">
        <v>95</v>
      </c>
      <c r="E17" s="5"/>
      <c r="F17" s="5">
        <v>350000.0</v>
      </c>
      <c r="H17" s="12" t="s">
        <v>95</v>
      </c>
      <c r="J17" s="5"/>
      <c r="K17" s="5">
        <v>425000.0</v>
      </c>
    </row>
    <row r="18">
      <c r="E18" s="5"/>
      <c r="F18" s="5"/>
      <c r="H18" s="12" t="s">
        <v>96</v>
      </c>
      <c r="J18" s="5"/>
      <c r="K18" s="5">
        <v>250000.0</v>
      </c>
    </row>
    <row r="19">
      <c r="C19" s="64" t="s">
        <v>29</v>
      </c>
      <c r="D19" s="64"/>
      <c r="E19" s="5">
        <v>200000.0</v>
      </c>
      <c r="F19" s="5"/>
      <c r="H19" s="12" t="s">
        <v>97</v>
      </c>
      <c r="J19" s="5"/>
      <c r="K19" s="5">
        <v>750000.0</v>
      </c>
    </row>
    <row r="20">
      <c r="C20" s="12" t="s">
        <v>98</v>
      </c>
      <c r="E20" s="5"/>
      <c r="F20" s="5">
        <v>200000.0</v>
      </c>
      <c r="H20" s="64" t="s">
        <v>29</v>
      </c>
      <c r="I20" s="64"/>
      <c r="J20" s="5">
        <f>K21+K22+K23</f>
        <v>215000</v>
      </c>
      <c r="K20" s="5"/>
    </row>
    <row r="21" ht="15.75" customHeight="1">
      <c r="E21" s="5"/>
      <c r="F21" s="5"/>
      <c r="H21" s="12" t="s">
        <v>99</v>
      </c>
      <c r="J21" s="5"/>
      <c r="K21" s="5">
        <v>10000.0</v>
      </c>
    </row>
    <row r="22" ht="15.75" customHeight="1">
      <c r="C22" s="53" t="s">
        <v>100</v>
      </c>
      <c r="D22" s="53"/>
      <c r="E22" s="65"/>
      <c r="F22" s="65">
        <f>SUM(F16:F21)</f>
        <v>550000</v>
      </c>
      <c r="H22" s="12" t="s">
        <v>101</v>
      </c>
      <c r="J22" s="5"/>
      <c r="K22" s="5">
        <v>105000.0</v>
      </c>
    </row>
    <row r="23" ht="15.75" customHeight="1">
      <c r="E23" s="5"/>
      <c r="F23" s="5"/>
      <c r="H23" s="12" t="s">
        <v>98</v>
      </c>
      <c r="J23" s="5"/>
      <c r="K23" s="5">
        <v>100000.0</v>
      </c>
    </row>
    <row r="24" ht="15.75" customHeight="1">
      <c r="C24" s="12" t="s">
        <v>102</v>
      </c>
      <c r="E24" s="5"/>
      <c r="F24" s="5">
        <f>F22+F13</f>
        <v>1600000</v>
      </c>
      <c r="H24" s="12" t="s">
        <v>103</v>
      </c>
      <c r="I24" s="53"/>
      <c r="J24" s="65"/>
      <c r="K24" s="65">
        <f>SUM(K16:K23)</f>
        <v>1640000</v>
      </c>
    </row>
    <row r="25" ht="15.75" customHeight="1">
      <c r="E25" s="5"/>
      <c r="F25" s="5"/>
      <c r="J25" s="5"/>
      <c r="K25" s="5"/>
    </row>
    <row r="26" ht="15.75" customHeight="1">
      <c r="E26" s="5"/>
      <c r="F26" s="5"/>
      <c r="H26" s="12" t="s">
        <v>104</v>
      </c>
      <c r="J26" s="5"/>
      <c r="K26" s="5">
        <f>K24+K13</f>
        <v>3600000</v>
      </c>
    </row>
    <row r="27" ht="15.75" customHeight="1">
      <c r="E27" s="5"/>
      <c r="F27" s="5"/>
      <c r="J27" s="5"/>
      <c r="K27" s="5"/>
    </row>
    <row r="28" ht="15.75" customHeight="1">
      <c r="E28" s="5"/>
      <c r="F28" s="5"/>
      <c r="J28" s="5"/>
      <c r="K28" s="5"/>
    </row>
    <row r="29" ht="15.75" customHeight="1">
      <c r="E29" s="5"/>
      <c r="F29" s="5"/>
      <c r="J29" s="5"/>
      <c r="K29" s="5"/>
    </row>
    <row r="30" ht="15.75" customHeight="1">
      <c r="E30" s="5"/>
      <c r="F30" s="5"/>
      <c r="J30" s="5"/>
      <c r="K30" s="5"/>
    </row>
    <row r="31" ht="15.75" customHeight="1">
      <c r="E31" s="5"/>
      <c r="F31" s="5"/>
      <c r="J31" s="5"/>
      <c r="K31" s="5"/>
    </row>
    <row r="32" ht="15.75" customHeight="1">
      <c r="E32" s="5"/>
      <c r="F32" s="5"/>
      <c r="J32" s="5"/>
      <c r="K32" s="5"/>
    </row>
    <row r="33" ht="15.75" customHeight="1">
      <c r="E33" s="5"/>
      <c r="F33" s="5"/>
      <c r="J33" s="5"/>
      <c r="K33" s="5"/>
    </row>
    <row r="34" ht="15.75" customHeight="1">
      <c r="E34" s="5"/>
      <c r="F34" s="5"/>
      <c r="J34" s="5"/>
      <c r="K34" s="5"/>
    </row>
    <row r="35" ht="15.75" customHeight="1">
      <c r="E35" s="5"/>
      <c r="F35" s="5"/>
      <c r="J35" s="5"/>
      <c r="K35" s="5"/>
    </row>
    <row r="36" ht="15.75" customHeight="1">
      <c r="E36" s="5"/>
      <c r="F36" s="5"/>
      <c r="J36" s="5"/>
      <c r="K36" s="5"/>
    </row>
    <row r="37" ht="15.75" customHeight="1">
      <c r="E37" s="5"/>
      <c r="F37" s="5"/>
      <c r="J37" s="5"/>
      <c r="K37" s="5"/>
    </row>
    <row r="38" ht="15.75" customHeight="1">
      <c r="E38" s="5"/>
      <c r="F38" s="5"/>
      <c r="J38" s="5"/>
      <c r="K38" s="5"/>
    </row>
    <row r="39" ht="15.75" customHeight="1">
      <c r="E39" s="5"/>
      <c r="F39" s="5"/>
      <c r="J39" s="5"/>
      <c r="K39" s="5"/>
    </row>
    <row r="40" ht="15.75" customHeight="1">
      <c r="E40" s="5"/>
      <c r="F40" s="5"/>
      <c r="J40" s="5"/>
      <c r="K40" s="5"/>
    </row>
    <row r="41" ht="15.75" customHeight="1">
      <c r="E41" s="5"/>
      <c r="F41" s="5"/>
      <c r="J41" s="5"/>
      <c r="K41" s="5"/>
    </row>
    <row r="42" ht="15.75" customHeight="1">
      <c r="E42" s="5"/>
      <c r="F42" s="5"/>
      <c r="J42" s="5"/>
      <c r="K42" s="5"/>
    </row>
    <row r="43" ht="15.75" customHeight="1">
      <c r="E43" s="5"/>
      <c r="F43" s="5"/>
      <c r="J43" s="5"/>
      <c r="K43" s="5"/>
    </row>
    <row r="44" ht="15.75" customHeight="1">
      <c r="E44" s="5"/>
      <c r="F44" s="5"/>
      <c r="J44" s="5"/>
      <c r="K44" s="5"/>
    </row>
    <row r="45" ht="15.75" customHeight="1">
      <c r="E45" s="5"/>
      <c r="F45" s="5"/>
      <c r="J45" s="5"/>
      <c r="K45" s="5"/>
    </row>
    <row r="46" ht="15.75" customHeight="1">
      <c r="E46" s="5"/>
      <c r="F46" s="5"/>
      <c r="J46" s="5"/>
      <c r="K46" s="5"/>
    </row>
    <row r="47" ht="15.75" customHeight="1">
      <c r="E47" s="5"/>
      <c r="F47" s="5"/>
      <c r="J47" s="5"/>
      <c r="K47" s="5"/>
    </row>
    <row r="48" ht="15.75" customHeight="1">
      <c r="E48" s="5"/>
      <c r="F48" s="5"/>
      <c r="J48" s="5"/>
      <c r="K48" s="5"/>
    </row>
    <row r="49" ht="15.75" customHeight="1">
      <c r="E49" s="5"/>
      <c r="F49" s="5"/>
      <c r="J49" s="5"/>
      <c r="K49" s="5"/>
    </row>
    <row r="50" ht="15.75" customHeight="1">
      <c r="E50" s="5"/>
      <c r="F50" s="5"/>
      <c r="J50" s="5"/>
      <c r="K50" s="5"/>
    </row>
    <row r="51" ht="15.75" customHeight="1">
      <c r="E51" s="5"/>
      <c r="F51" s="5"/>
      <c r="J51" s="5"/>
      <c r="K51" s="5"/>
    </row>
    <row r="52" ht="15.75" customHeight="1">
      <c r="E52" s="5"/>
      <c r="F52" s="5"/>
      <c r="J52" s="5"/>
      <c r="K52" s="5"/>
    </row>
    <row r="53" ht="15.75" customHeight="1">
      <c r="E53" s="5"/>
      <c r="F53" s="5"/>
      <c r="J53" s="5"/>
      <c r="K53" s="5"/>
    </row>
    <row r="54" ht="15.75" customHeight="1">
      <c r="E54" s="5"/>
      <c r="F54" s="5"/>
      <c r="J54" s="5"/>
      <c r="K54" s="5"/>
    </row>
    <row r="55" ht="15.75" customHeight="1">
      <c r="E55" s="5"/>
      <c r="F55" s="5"/>
      <c r="J55" s="5"/>
      <c r="K55" s="5"/>
    </row>
    <row r="56" ht="15.75" customHeight="1">
      <c r="E56" s="5"/>
      <c r="F56" s="5"/>
      <c r="J56" s="5"/>
      <c r="K56" s="5"/>
    </row>
    <row r="57" ht="15.75" customHeight="1">
      <c r="E57" s="5"/>
      <c r="F57" s="5"/>
      <c r="J57" s="5"/>
      <c r="K57" s="5"/>
    </row>
    <row r="58" ht="15.75" customHeight="1">
      <c r="E58" s="5"/>
      <c r="F58" s="5"/>
      <c r="J58" s="5"/>
      <c r="K58" s="5"/>
    </row>
    <row r="59" ht="15.75" customHeight="1">
      <c r="E59" s="5"/>
      <c r="F59" s="5"/>
      <c r="J59" s="5"/>
      <c r="K59" s="5"/>
    </row>
    <row r="60" ht="15.75" customHeight="1">
      <c r="E60" s="5"/>
      <c r="F60" s="5"/>
      <c r="J60" s="5"/>
      <c r="K60" s="5"/>
    </row>
    <row r="61" ht="15.75" customHeight="1">
      <c r="E61" s="5"/>
      <c r="F61" s="5"/>
      <c r="J61" s="5"/>
      <c r="K61" s="5"/>
    </row>
    <row r="62" ht="15.75" customHeight="1">
      <c r="E62" s="5"/>
      <c r="F62" s="5"/>
      <c r="J62" s="5"/>
      <c r="K62" s="5"/>
    </row>
    <row r="63" ht="15.75" customHeight="1">
      <c r="E63" s="5"/>
      <c r="F63" s="5"/>
      <c r="J63" s="5"/>
      <c r="K63" s="5"/>
    </row>
    <row r="64" ht="15.75" customHeight="1">
      <c r="E64" s="5"/>
      <c r="F64" s="5"/>
      <c r="J64" s="5"/>
      <c r="K64" s="5"/>
    </row>
    <row r="65" ht="15.75" customHeight="1">
      <c r="E65" s="5"/>
      <c r="F65" s="5"/>
      <c r="J65" s="5"/>
      <c r="K65" s="5"/>
    </row>
    <row r="66" ht="15.75" customHeight="1">
      <c r="E66" s="5"/>
      <c r="F66" s="5"/>
      <c r="J66" s="5"/>
      <c r="K66" s="5"/>
    </row>
    <row r="67" ht="15.75" customHeight="1">
      <c r="E67" s="5"/>
      <c r="F67" s="5"/>
      <c r="J67" s="5"/>
      <c r="K67" s="5"/>
    </row>
    <row r="68" ht="15.75" customHeight="1">
      <c r="E68" s="5"/>
      <c r="F68" s="5"/>
      <c r="J68" s="5"/>
      <c r="K68" s="5"/>
    </row>
    <row r="69" ht="15.75" customHeight="1">
      <c r="E69" s="5"/>
      <c r="F69" s="5"/>
      <c r="J69" s="5"/>
      <c r="K69" s="5"/>
    </row>
    <row r="70" ht="15.75" customHeight="1">
      <c r="E70" s="5"/>
      <c r="F70" s="5"/>
      <c r="J70" s="5"/>
      <c r="K70" s="5"/>
    </row>
    <row r="71" ht="15.75" customHeight="1">
      <c r="E71" s="5"/>
      <c r="F71" s="5"/>
      <c r="J71" s="5"/>
      <c r="K71" s="5"/>
    </row>
    <row r="72" ht="15.75" customHeight="1">
      <c r="E72" s="5"/>
      <c r="F72" s="5"/>
      <c r="J72" s="5"/>
      <c r="K72" s="5"/>
    </row>
    <row r="73" ht="15.75" customHeight="1">
      <c r="E73" s="5"/>
      <c r="F73" s="5"/>
      <c r="J73" s="5"/>
      <c r="K73" s="5"/>
    </row>
    <row r="74" ht="15.75" customHeight="1">
      <c r="E74" s="5"/>
      <c r="F74" s="5"/>
      <c r="J74" s="5"/>
      <c r="K74" s="5"/>
    </row>
    <row r="75" ht="15.75" customHeight="1">
      <c r="E75" s="5"/>
      <c r="F75" s="5"/>
      <c r="J75" s="5"/>
      <c r="K75" s="5"/>
    </row>
    <row r="76" ht="15.75" customHeight="1">
      <c r="E76" s="5"/>
      <c r="F76" s="5"/>
      <c r="J76" s="5"/>
      <c r="K76" s="5"/>
    </row>
    <row r="77" ht="15.75" customHeight="1">
      <c r="E77" s="5"/>
      <c r="F77" s="5"/>
      <c r="J77" s="5"/>
      <c r="K77" s="5"/>
    </row>
    <row r="78" ht="15.75" customHeight="1">
      <c r="E78" s="5"/>
      <c r="F78" s="5"/>
      <c r="J78" s="5"/>
      <c r="K78" s="5"/>
    </row>
    <row r="79" ht="15.75" customHeight="1">
      <c r="E79" s="5"/>
      <c r="F79" s="5"/>
      <c r="J79" s="5"/>
      <c r="K79" s="5"/>
    </row>
    <row r="80" ht="15.75" customHeight="1">
      <c r="E80" s="5"/>
      <c r="F80" s="5"/>
      <c r="J80" s="5"/>
      <c r="K80" s="5"/>
    </row>
    <row r="81" ht="15.75" customHeight="1">
      <c r="E81" s="5"/>
      <c r="F81" s="5"/>
      <c r="J81" s="5"/>
      <c r="K81" s="5"/>
    </row>
    <row r="82" ht="15.75" customHeight="1">
      <c r="E82" s="5"/>
      <c r="F82" s="5"/>
      <c r="J82" s="5"/>
      <c r="K82" s="5"/>
    </row>
    <row r="83" ht="15.75" customHeight="1">
      <c r="E83" s="5"/>
      <c r="F83" s="5"/>
      <c r="J83" s="5"/>
      <c r="K83" s="5"/>
    </row>
    <row r="84" ht="15.75" customHeight="1">
      <c r="E84" s="5"/>
      <c r="F84" s="5"/>
      <c r="J84" s="5"/>
      <c r="K84" s="5"/>
    </row>
    <row r="85" ht="15.75" customHeight="1">
      <c r="E85" s="5"/>
      <c r="F85" s="5"/>
      <c r="J85" s="5"/>
      <c r="K85" s="5"/>
    </row>
    <row r="86" ht="15.75" customHeight="1">
      <c r="E86" s="5"/>
      <c r="F86" s="5"/>
      <c r="J86" s="5"/>
      <c r="K86" s="5"/>
    </row>
    <row r="87" ht="15.75" customHeight="1">
      <c r="E87" s="5"/>
      <c r="F87" s="5"/>
      <c r="J87" s="5"/>
      <c r="K87" s="5"/>
    </row>
    <row r="88" ht="15.75" customHeight="1">
      <c r="E88" s="5"/>
      <c r="F88" s="5"/>
      <c r="J88" s="5"/>
      <c r="K88" s="5"/>
    </row>
    <row r="89" ht="15.75" customHeight="1">
      <c r="E89" s="5"/>
      <c r="F89" s="5"/>
      <c r="J89" s="5"/>
      <c r="K89" s="5"/>
    </row>
    <row r="90" ht="15.75" customHeight="1">
      <c r="E90" s="5"/>
      <c r="F90" s="5"/>
      <c r="J90" s="5"/>
      <c r="K90" s="5"/>
    </row>
    <row r="91" ht="15.75" customHeight="1">
      <c r="E91" s="5"/>
      <c r="F91" s="5"/>
      <c r="J91" s="5"/>
      <c r="K91" s="5"/>
    </row>
    <row r="92" ht="15.75" customHeight="1">
      <c r="E92" s="5"/>
      <c r="F92" s="5"/>
      <c r="J92" s="5"/>
      <c r="K92" s="5"/>
    </row>
    <row r="93" ht="15.75" customHeight="1">
      <c r="E93" s="5"/>
      <c r="F93" s="5"/>
      <c r="J93" s="5"/>
      <c r="K93" s="5"/>
    </row>
    <row r="94" ht="15.75" customHeight="1">
      <c r="E94" s="5"/>
      <c r="F94" s="5"/>
      <c r="J94" s="5"/>
      <c r="K94" s="5"/>
    </row>
    <row r="95" ht="15.75" customHeight="1">
      <c r="E95" s="5"/>
      <c r="F95" s="5"/>
      <c r="J95" s="5"/>
      <c r="K95" s="5"/>
    </row>
    <row r="96" ht="15.75" customHeight="1">
      <c r="E96" s="5"/>
      <c r="F96" s="5"/>
      <c r="J96" s="5"/>
      <c r="K96" s="5"/>
    </row>
    <row r="97" ht="15.75" customHeight="1">
      <c r="E97" s="5"/>
      <c r="F97" s="5"/>
      <c r="J97" s="5"/>
      <c r="K97" s="5"/>
    </row>
    <row r="98" ht="15.75" customHeight="1">
      <c r="E98" s="5"/>
      <c r="F98" s="5"/>
      <c r="J98" s="5"/>
      <c r="K98" s="5"/>
    </row>
    <row r="99" ht="15.75" customHeight="1">
      <c r="E99" s="5"/>
      <c r="F99" s="5"/>
      <c r="J99" s="5"/>
      <c r="K99" s="5"/>
    </row>
    <row r="100" ht="15.75" customHeight="1">
      <c r="E100" s="5"/>
      <c r="F100" s="5"/>
      <c r="J100" s="5"/>
      <c r="K100" s="5"/>
    </row>
    <row r="101" ht="15.75" customHeight="1">
      <c r="E101" s="5"/>
      <c r="F101" s="5"/>
      <c r="J101" s="5"/>
      <c r="K101" s="5"/>
    </row>
    <row r="102" ht="15.75" customHeight="1">
      <c r="E102" s="5"/>
      <c r="F102" s="5"/>
      <c r="J102" s="5"/>
      <c r="K102" s="5"/>
    </row>
    <row r="103" ht="15.75" customHeight="1">
      <c r="E103" s="5"/>
      <c r="F103" s="5"/>
      <c r="J103" s="5"/>
      <c r="K103" s="5"/>
    </row>
    <row r="104" ht="15.75" customHeight="1">
      <c r="E104" s="5"/>
      <c r="F104" s="5"/>
      <c r="J104" s="5"/>
      <c r="K104" s="5"/>
    </row>
    <row r="105" ht="15.75" customHeight="1">
      <c r="E105" s="5"/>
      <c r="F105" s="5"/>
      <c r="J105" s="5"/>
      <c r="K105" s="5"/>
    </row>
    <row r="106" ht="15.75" customHeight="1">
      <c r="E106" s="5"/>
      <c r="F106" s="5"/>
      <c r="J106" s="5"/>
      <c r="K106" s="5"/>
    </row>
    <row r="107" ht="15.75" customHeight="1">
      <c r="E107" s="5"/>
      <c r="F107" s="5"/>
      <c r="J107" s="5"/>
      <c r="K107" s="5"/>
    </row>
    <row r="108" ht="15.75" customHeight="1">
      <c r="E108" s="5"/>
      <c r="F108" s="5"/>
      <c r="J108" s="5"/>
      <c r="K108" s="5"/>
    </row>
    <row r="109" ht="15.75" customHeight="1">
      <c r="E109" s="5"/>
      <c r="F109" s="5"/>
      <c r="J109" s="5"/>
      <c r="K109" s="5"/>
    </row>
    <row r="110" ht="15.75" customHeight="1">
      <c r="E110" s="5"/>
      <c r="F110" s="5"/>
      <c r="J110" s="5"/>
      <c r="K110" s="5"/>
    </row>
    <row r="111" ht="15.75" customHeight="1">
      <c r="E111" s="5"/>
      <c r="F111" s="5"/>
      <c r="J111" s="5"/>
      <c r="K111" s="5"/>
    </row>
    <row r="112" ht="15.75" customHeight="1">
      <c r="E112" s="5"/>
      <c r="F112" s="5"/>
      <c r="J112" s="5"/>
      <c r="K112" s="5"/>
    </row>
    <row r="113" ht="15.75" customHeight="1">
      <c r="E113" s="5"/>
      <c r="F113" s="5"/>
      <c r="J113" s="5"/>
      <c r="K113" s="5"/>
    </row>
    <row r="114" ht="15.75" customHeight="1">
      <c r="E114" s="5"/>
      <c r="F114" s="5"/>
      <c r="J114" s="5"/>
      <c r="K114" s="5"/>
    </row>
    <row r="115" ht="15.75" customHeight="1">
      <c r="E115" s="5"/>
      <c r="F115" s="5"/>
      <c r="J115" s="5"/>
      <c r="K115" s="5"/>
    </row>
    <row r="116" ht="15.75" customHeight="1">
      <c r="E116" s="5"/>
      <c r="F116" s="5"/>
      <c r="J116" s="5"/>
      <c r="K116" s="5"/>
    </row>
    <row r="117" ht="15.75" customHeight="1">
      <c r="E117" s="5"/>
      <c r="F117" s="5"/>
      <c r="J117" s="5"/>
      <c r="K117" s="5"/>
    </row>
    <row r="118" ht="15.75" customHeight="1">
      <c r="E118" s="5"/>
      <c r="F118" s="5"/>
      <c r="J118" s="5"/>
      <c r="K118" s="5"/>
    </row>
    <row r="119" ht="15.75" customHeight="1">
      <c r="E119" s="5"/>
      <c r="F119" s="5"/>
      <c r="J119" s="5"/>
      <c r="K119" s="5"/>
    </row>
    <row r="120" ht="15.75" customHeight="1">
      <c r="E120" s="5"/>
      <c r="F120" s="5"/>
      <c r="J120" s="5"/>
      <c r="K120" s="5"/>
    </row>
    <row r="121" ht="15.75" customHeight="1">
      <c r="E121" s="5"/>
      <c r="F121" s="5"/>
      <c r="J121" s="5"/>
      <c r="K121" s="5"/>
    </row>
    <row r="122" ht="15.75" customHeight="1">
      <c r="E122" s="5"/>
      <c r="F122" s="5"/>
      <c r="J122" s="5"/>
      <c r="K122" s="5"/>
    </row>
    <row r="123" ht="15.75" customHeight="1">
      <c r="E123" s="5"/>
      <c r="F123" s="5"/>
      <c r="J123" s="5"/>
      <c r="K123" s="5"/>
    </row>
    <row r="124" ht="15.75" customHeight="1">
      <c r="E124" s="5"/>
      <c r="F124" s="5"/>
      <c r="J124" s="5"/>
      <c r="K124" s="5"/>
    </row>
    <row r="125" ht="15.75" customHeight="1">
      <c r="E125" s="5"/>
      <c r="F125" s="5"/>
      <c r="J125" s="5"/>
      <c r="K125" s="5"/>
    </row>
    <row r="126" ht="15.75" customHeight="1">
      <c r="E126" s="5"/>
      <c r="F126" s="5"/>
      <c r="J126" s="5"/>
      <c r="K126" s="5"/>
    </row>
    <row r="127" ht="15.75" customHeight="1">
      <c r="E127" s="5"/>
      <c r="F127" s="5"/>
      <c r="J127" s="5"/>
      <c r="K127" s="5"/>
    </row>
    <row r="128" ht="15.75" customHeight="1">
      <c r="E128" s="5"/>
      <c r="F128" s="5"/>
      <c r="J128" s="5"/>
      <c r="K128" s="5"/>
    </row>
    <row r="129" ht="15.75" customHeight="1">
      <c r="E129" s="5"/>
      <c r="F129" s="5"/>
      <c r="J129" s="5"/>
      <c r="K129" s="5"/>
    </row>
    <row r="130" ht="15.75" customHeight="1">
      <c r="E130" s="5"/>
      <c r="F130" s="5"/>
      <c r="J130" s="5"/>
      <c r="K130" s="5"/>
    </row>
    <row r="131" ht="15.75" customHeight="1">
      <c r="E131" s="5"/>
      <c r="F131" s="5"/>
      <c r="J131" s="5"/>
      <c r="K131" s="5"/>
    </row>
    <row r="132" ht="15.75" customHeight="1">
      <c r="E132" s="5"/>
      <c r="F132" s="5"/>
      <c r="J132" s="5"/>
      <c r="K132" s="5"/>
    </row>
    <row r="133" ht="15.75" customHeight="1">
      <c r="E133" s="5"/>
      <c r="F133" s="5"/>
      <c r="J133" s="5"/>
      <c r="K133" s="5"/>
    </row>
    <row r="134" ht="15.75" customHeight="1">
      <c r="E134" s="5"/>
      <c r="F134" s="5"/>
      <c r="J134" s="5"/>
      <c r="K134" s="5"/>
    </row>
    <row r="135" ht="15.75" customHeight="1">
      <c r="E135" s="5"/>
      <c r="F135" s="5"/>
      <c r="J135" s="5"/>
      <c r="K135" s="5"/>
    </row>
    <row r="136" ht="15.75" customHeight="1">
      <c r="E136" s="5"/>
      <c r="F136" s="5"/>
      <c r="J136" s="5"/>
      <c r="K136" s="5"/>
    </row>
    <row r="137" ht="15.75" customHeight="1">
      <c r="E137" s="5"/>
      <c r="F137" s="5"/>
      <c r="J137" s="5"/>
      <c r="K137" s="5"/>
    </row>
    <row r="138" ht="15.75" customHeight="1">
      <c r="E138" s="5"/>
      <c r="F138" s="5"/>
      <c r="J138" s="5"/>
      <c r="K138" s="5"/>
    </row>
    <row r="139" ht="15.75" customHeight="1">
      <c r="E139" s="5"/>
      <c r="F139" s="5"/>
      <c r="J139" s="5"/>
      <c r="K139" s="5"/>
    </row>
    <row r="140" ht="15.75" customHeight="1">
      <c r="E140" s="5"/>
      <c r="F140" s="5"/>
      <c r="J140" s="5"/>
      <c r="K140" s="5"/>
    </row>
    <row r="141" ht="15.75" customHeight="1">
      <c r="E141" s="5"/>
      <c r="F141" s="5"/>
      <c r="J141" s="5"/>
      <c r="K141" s="5"/>
    </row>
    <row r="142" ht="15.75" customHeight="1">
      <c r="E142" s="5"/>
      <c r="F142" s="5"/>
      <c r="J142" s="5"/>
      <c r="K142" s="5"/>
    </row>
    <row r="143" ht="15.75" customHeight="1">
      <c r="E143" s="5"/>
      <c r="F143" s="5"/>
      <c r="J143" s="5"/>
      <c r="K143" s="5"/>
    </row>
    <row r="144" ht="15.75" customHeight="1">
      <c r="E144" s="5"/>
      <c r="F144" s="5"/>
      <c r="J144" s="5"/>
      <c r="K144" s="5"/>
    </row>
    <row r="145" ht="15.75" customHeight="1">
      <c r="E145" s="5"/>
      <c r="F145" s="5"/>
      <c r="J145" s="5"/>
      <c r="K145" s="5"/>
    </row>
    <row r="146" ht="15.75" customHeight="1">
      <c r="E146" s="5"/>
      <c r="F146" s="5"/>
      <c r="J146" s="5"/>
      <c r="K146" s="5"/>
    </row>
    <row r="147" ht="15.75" customHeight="1">
      <c r="E147" s="5"/>
      <c r="F147" s="5"/>
      <c r="J147" s="5"/>
      <c r="K147" s="5"/>
    </row>
    <row r="148" ht="15.75" customHeight="1">
      <c r="E148" s="5"/>
      <c r="F148" s="5"/>
      <c r="J148" s="5"/>
      <c r="K148" s="5"/>
    </row>
    <row r="149" ht="15.75" customHeight="1">
      <c r="E149" s="5"/>
      <c r="F149" s="5"/>
      <c r="J149" s="5"/>
      <c r="K149" s="5"/>
    </row>
    <row r="150" ht="15.75" customHeight="1">
      <c r="E150" s="5"/>
      <c r="F150" s="5"/>
      <c r="J150" s="5"/>
      <c r="K150" s="5"/>
    </row>
    <row r="151" ht="15.75" customHeight="1">
      <c r="E151" s="5"/>
      <c r="F151" s="5"/>
      <c r="J151" s="5"/>
      <c r="K151" s="5"/>
    </row>
    <row r="152" ht="15.75" customHeight="1">
      <c r="E152" s="5"/>
      <c r="F152" s="5"/>
      <c r="J152" s="5"/>
      <c r="K152" s="5"/>
    </row>
    <row r="153" ht="15.75" customHeight="1">
      <c r="E153" s="5"/>
      <c r="F153" s="5"/>
      <c r="J153" s="5"/>
      <c r="K153" s="5"/>
    </row>
    <row r="154" ht="15.75" customHeight="1">
      <c r="E154" s="5"/>
      <c r="F154" s="5"/>
      <c r="J154" s="5"/>
      <c r="K154" s="5"/>
    </row>
    <row r="155" ht="15.75" customHeight="1">
      <c r="E155" s="5"/>
      <c r="F155" s="5"/>
      <c r="J155" s="5"/>
      <c r="K155" s="5"/>
    </row>
    <row r="156" ht="15.75" customHeight="1">
      <c r="E156" s="5"/>
      <c r="F156" s="5"/>
      <c r="J156" s="5"/>
      <c r="K156" s="5"/>
    </row>
    <row r="157" ht="15.75" customHeight="1">
      <c r="E157" s="5"/>
      <c r="F157" s="5"/>
      <c r="J157" s="5"/>
      <c r="K157" s="5"/>
    </row>
    <row r="158" ht="15.75" customHeight="1">
      <c r="E158" s="5"/>
      <c r="F158" s="5"/>
      <c r="J158" s="5"/>
      <c r="K158" s="5"/>
    </row>
    <row r="159" ht="15.75" customHeight="1">
      <c r="E159" s="5"/>
      <c r="F159" s="5"/>
      <c r="J159" s="5"/>
      <c r="K159" s="5"/>
    </row>
    <row r="160" ht="15.75" customHeight="1">
      <c r="E160" s="5"/>
      <c r="F160" s="5"/>
      <c r="J160" s="5"/>
      <c r="K160" s="5"/>
    </row>
    <row r="161" ht="15.75" customHeight="1">
      <c r="E161" s="5"/>
      <c r="F161" s="5"/>
      <c r="J161" s="5"/>
      <c r="K161" s="5"/>
    </row>
    <row r="162" ht="15.75" customHeight="1">
      <c r="E162" s="5"/>
      <c r="F162" s="5"/>
      <c r="J162" s="5"/>
      <c r="K162" s="5"/>
    </row>
    <row r="163" ht="15.75" customHeight="1">
      <c r="E163" s="5"/>
      <c r="F163" s="5"/>
      <c r="J163" s="5"/>
      <c r="K163" s="5"/>
    </row>
    <row r="164" ht="15.75" customHeight="1">
      <c r="E164" s="5"/>
      <c r="F164" s="5"/>
      <c r="J164" s="5"/>
      <c r="K164" s="5"/>
    </row>
    <row r="165" ht="15.75" customHeight="1">
      <c r="E165" s="5"/>
      <c r="F165" s="5"/>
      <c r="J165" s="5"/>
      <c r="K165" s="5"/>
    </row>
    <row r="166" ht="15.75" customHeight="1">
      <c r="E166" s="5"/>
      <c r="F166" s="5"/>
      <c r="J166" s="5"/>
      <c r="K166" s="5"/>
    </row>
    <row r="167" ht="15.75" customHeight="1">
      <c r="E167" s="5"/>
      <c r="F167" s="5"/>
      <c r="J167" s="5"/>
      <c r="K167" s="5"/>
    </row>
    <row r="168" ht="15.75" customHeight="1">
      <c r="E168" s="5"/>
      <c r="F168" s="5"/>
      <c r="J168" s="5"/>
      <c r="K168" s="5"/>
    </row>
    <row r="169" ht="15.75" customHeight="1">
      <c r="E169" s="5"/>
      <c r="F169" s="5"/>
      <c r="J169" s="5"/>
      <c r="K169" s="5"/>
    </row>
    <row r="170" ht="15.75" customHeight="1">
      <c r="E170" s="5"/>
      <c r="F170" s="5"/>
      <c r="J170" s="5"/>
      <c r="K170" s="5"/>
    </row>
    <row r="171" ht="15.75" customHeight="1">
      <c r="E171" s="5"/>
      <c r="F171" s="5"/>
      <c r="J171" s="5"/>
      <c r="K171" s="5"/>
    </row>
    <row r="172" ht="15.75" customHeight="1">
      <c r="E172" s="5"/>
      <c r="F172" s="5"/>
      <c r="J172" s="5"/>
      <c r="K172" s="5"/>
    </row>
    <row r="173" ht="15.75" customHeight="1">
      <c r="E173" s="5"/>
      <c r="F173" s="5"/>
      <c r="J173" s="5"/>
      <c r="K173" s="5"/>
    </row>
    <row r="174" ht="15.75" customHeight="1">
      <c r="E174" s="5"/>
      <c r="F174" s="5"/>
      <c r="J174" s="5"/>
      <c r="K174" s="5"/>
    </row>
    <row r="175" ht="15.75" customHeight="1">
      <c r="E175" s="5"/>
      <c r="F175" s="5"/>
      <c r="J175" s="5"/>
      <c r="K175" s="5"/>
    </row>
    <row r="176" ht="15.75" customHeight="1">
      <c r="E176" s="5"/>
      <c r="F176" s="5"/>
      <c r="J176" s="5"/>
      <c r="K176" s="5"/>
    </row>
    <row r="177" ht="15.75" customHeight="1">
      <c r="E177" s="5"/>
      <c r="F177" s="5"/>
      <c r="J177" s="5"/>
      <c r="K177" s="5"/>
    </row>
    <row r="178" ht="15.75" customHeight="1">
      <c r="E178" s="5"/>
      <c r="F178" s="5"/>
      <c r="J178" s="5"/>
      <c r="K178" s="5"/>
    </row>
    <row r="179" ht="15.75" customHeight="1">
      <c r="E179" s="5"/>
      <c r="F179" s="5"/>
      <c r="J179" s="5"/>
      <c r="K179" s="5"/>
    </row>
    <row r="180" ht="15.75" customHeight="1">
      <c r="E180" s="5"/>
      <c r="F180" s="5"/>
      <c r="J180" s="5"/>
      <c r="K180" s="5"/>
    </row>
    <row r="181" ht="15.75" customHeight="1">
      <c r="E181" s="5"/>
      <c r="F181" s="5"/>
      <c r="J181" s="5"/>
      <c r="K181" s="5"/>
    </row>
    <row r="182" ht="15.75" customHeight="1">
      <c r="E182" s="5"/>
      <c r="F182" s="5"/>
      <c r="J182" s="5"/>
      <c r="K182" s="5"/>
    </row>
    <row r="183" ht="15.75" customHeight="1">
      <c r="E183" s="5"/>
      <c r="F183" s="5"/>
      <c r="J183" s="5"/>
      <c r="K183" s="5"/>
    </row>
    <row r="184" ht="15.75" customHeight="1">
      <c r="E184" s="5"/>
      <c r="F184" s="5"/>
      <c r="J184" s="5"/>
      <c r="K184" s="5"/>
    </row>
    <row r="185" ht="15.75" customHeight="1">
      <c r="E185" s="5"/>
      <c r="F185" s="5"/>
      <c r="J185" s="5"/>
      <c r="K185" s="5"/>
    </row>
    <row r="186" ht="15.75" customHeight="1">
      <c r="E186" s="5"/>
      <c r="F186" s="5"/>
      <c r="J186" s="5"/>
      <c r="K186" s="5"/>
    </row>
    <row r="187" ht="15.75" customHeight="1">
      <c r="E187" s="5"/>
      <c r="F187" s="5"/>
      <c r="J187" s="5"/>
      <c r="K187" s="5"/>
    </row>
    <row r="188" ht="15.75" customHeight="1">
      <c r="E188" s="5"/>
      <c r="F188" s="5"/>
      <c r="J188" s="5"/>
      <c r="K188" s="5"/>
    </row>
    <row r="189" ht="15.75" customHeight="1">
      <c r="E189" s="5"/>
      <c r="F189" s="5"/>
      <c r="J189" s="5"/>
      <c r="K189" s="5"/>
    </row>
    <row r="190" ht="15.75" customHeight="1">
      <c r="E190" s="5"/>
      <c r="F190" s="5"/>
      <c r="J190" s="5"/>
      <c r="K190" s="5"/>
    </row>
    <row r="191" ht="15.75" customHeight="1">
      <c r="E191" s="5"/>
      <c r="F191" s="5"/>
      <c r="J191" s="5"/>
      <c r="K191" s="5"/>
    </row>
    <row r="192" ht="15.75" customHeight="1">
      <c r="E192" s="5"/>
      <c r="F192" s="5"/>
      <c r="J192" s="5"/>
      <c r="K192" s="5"/>
    </row>
    <row r="193" ht="15.75" customHeight="1">
      <c r="E193" s="5"/>
      <c r="F193" s="5"/>
      <c r="J193" s="5"/>
      <c r="K193" s="5"/>
    </row>
    <row r="194" ht="15.75" customHeight="1">
      <c r="E194" s="5"/>
      <c r="F194" s="5"/>
      <c r="J194" s="5"/>
      <c r="K194" s="5"/>
    </row>
    <row r="195" ht="15.75" customHeight="1">
      <c r="E195" s="5"/>
      <c r="F195" s="5"/>
      <c r="J195" s="5"/>
      <c r="K195" s="5"/>
    </row>
    <row r="196" ht="15.75" customHeight="1">
      <c r="E196" s="5"/>
      <c r="F196" s="5"/>
      <c r="J196" s="5"/>
      <c r="K196" s="5"/>
    </row>
    <row r="197" ht="15.75" customHeight="1">
      <c r="E197" s="5"/>
      <c r="F197" s="5"/>
      <c r="J197" s="5"/>
      <c r="K197" s="5"/>
    </row>
    <row r="198" ht="15.75" customHeight="1">
      <c r="E198" s="5"/>
      <c r="F198" s="5"/>
      <c r="J198" s="5"/>
      <c r="K198" s="5"/>
    </row>
    <row r="199" ht="15.75" customHeight="1">
      <c r="E199" s="5"/>
      <c r="F199" s="5"/>
      <c r="J199" s="5"/>
      <c r="K199" s="5"/>
    </row>
    <row r="200" ht="15.75" customHeight="1">
      <c r="E200" s="5"/>
      <c r="F200" s="5"/>
      <c r="J200" s="5"/>
      <c r="K200" s="5"/>
    </row>
    <row r="201" ht="15.75" customHeight="1">
      <c r="E201" s="5"/>
      <c r="F201" s="5"/>
      <c r="J201" s="5"/>
      <c r="K201" s="5"/>
    </row>
    <row r="202" ht="15.75" customHeight="1">
      <c r="E202" s="5"/>
      <c r="F202" s="5"/>
      <c r="J202" s="5"/>
      <c r="K202" s="5"/>
    </row>
    <row r="203" ht="15.75" customHeight="1">
      <c r="E203" s="5"/>
      <c r="F203" s="5"/>
      <c r="J203" s="5"/>
      <c r="K203" s="5"/>
    </row>
    <row r="204" ht="15.75" customHeight="1">
      <c r="E204" s="5"/>
      <c r="F204" s="5"/>
      <c r="J204" s="5"/>
      <c r="K204" s="5"/>
    </row>
    <row r="205" ht="15.75" customHeight="1">
      <c r="E205" s="5"/>
      <c r="F205" s="5"/>
      <c r="J205" s="5"/>
      <c r="K205" s="5"/>
    </row>
    <row r="206" ht="15.75" customHeight="1">
      <c r="E206" s="5"/>
      <c r="F206" s="5"/>
      <c r="J206" s="5"/>
      <c r="K206" s="5"/>
    </row>
    <row r="207" ht="15.75" customHeight="1">
      <c r="E207" s="5"/>
      <c r="F207" s="5"/>
      <c r="J207" s="5"/>
      <c r="K207" s="5"/>
    </row>
    <row r="208" ht="15.75" customHeight="1">
      <c r="E208" s="5"/>
      <c r="F208" s="5"/>
      <c r="J208" s="5"/>
      <c r="K208" s="5"/>
    </row>
    <row r="209" ht="15.75" customHeight="1">
      <c r="E209" s="5"/>
      <c r="F209" s="5"/>
      <c r="J209" s="5"/>
      <c r="K209" s="5"/>
    </row>
    <row r="210" ht="15.75" customHeight="1">
      <c r="E210" s="5"/>
      <c r="F210" s="5"/>
      <c r="J210" s="5"/>
      <c r="K210" s="5"/>
    </row>
    <row r="211" ht="15.75" customHeight="1">
      <c r="E211" s="5"/>
      <c r="F211" s="5"/>
      <c r="J211" s="5"/>
      <c r="K211" s="5"/>
    </row>
    <row r="212" ht="15.75" customHeight="1">
      <c r="E212" s="5"/>
      <c r="F212" s="5"/>
      <c r="J212" s="5"/>
      <c r="K212" s="5"/>
    </row>
    <row r="213" ht="15.75" customHeight="1">
      <c r="E213" s="5"/>
      <c r="F213" s="5"/>
      <c r="J213" s="5"/>
      <c r="K213" s="5"/>
    </row>
    <row r="214" ht="15.75" customHeight="1">
      <c r="E214" s="5"/>
      <c r="F214" s="5"/>
      <c r="J214" s="5"/>
      <c r="K214" s="5"/>
    </row>
    <row r="215" ht="15.75" customHeight="1">
      <c r="E215" s="5"/>
      <c r="F215" s="5"/>
      <c r="J215" s="5"/>
      <c r="K215" s="5"/>
    </row>
    <row r="216" ht="15.75" customHeight="1">
      <c r="E216" s="5"/>
      <c r="F216" s="5"/>
      <c r="J216" s="5"/>
      <c r="K216" s="5"/>
    </row>
    <row r="217" ht="15.75" customHeight="1">
      <c r="E217" s="5"/>
      <c r="F217" s="5"/>
      <c r="J217" s="5"/>
      <c r="K217" s="5"/>
    </row>
    <row r="218" ht="15.75" customHeight="1">
      <c r="E218" s="5"/>
      <c r="F218" s="5"/>
      <c r="J218" s="5"/>
      <c r="K218" s="5"/>
    </row>
    <row r="219" ht="15.75" customHeight="1">
      <c r="E219" s="5"/>
      <c r="F219" s="5"/>
      <c r="J219" s="5"/>
      <c r="K219" s="5"/>
    </row>
    <row r="220" ht="15.75" customHeight="1">
      <c r="E220" s="5"/>
      <c r="F220" s="5"/>
      <c r="J220" s="5"/>
      <c r="K220" s="5"/>
    </row>
    <row r="221" ht="15.75" customHeight="1">
      <c r="E221" s="5"/>
      <c r="F221" s="5"/>
      <c r="J221" s="5"/>
      <c r="K221" s="5"/>
    </row>
    <row r="222" ht="15.75" customHeight="1">
      <c r="E222" s="5"/>
      <c r="F222" s="5"/>
      <c r="J222" s="5"/>
      <c r="K222" s="5"/>
    </row>
    <row r="223" ht="15.75" customHeight="1">
      <c r="E223" s="5"/>
      <c r="F223" s="5"/>
      <c r="J223" s="5"/>
      <c r="K223" s="5"/>
    </row>
    <row r="224" ht="15.75" customHeight="1">
      <c r="E224" s="5"/>
      <c r="F224" s="5"/>
      <c r="J224" s="5"/>
      <c r="K224" s="5"/>
    </row>
    <row r="225" ht="15.75" customHeight="1">
      <c r="E225" s="5"/>
      <c r="F225" s="5"/>
      <c r="J225" s="5"/>
      <c r="K225" s="5"/>
    </row>
    <row r="226" ht="15.75" customHeight="1">
      <c r="E226" s="5"/>
      <c r="F226" s="5"/>
      <c r="J226" s="5"/>
      <c r="K226" s="5"/>
    </row>
    <row r="227" ht="15.75" customHeight="1">
      <c r="E227" s="5"/>
      <c r="F227" s="5"/>
      <c r="J227" s="5"/>
      <c r="K227" s="5"/>
    </row>
    <row r="228" ht="15.75" customHeight="1">
      <c r="E228" s="5"/>
      <c r="F228" s="5"/>
      <c r="J228" s="5"/>
      <c r="K228" s="5"/>
    </row>
    <row r="229" ht="15.75" customHeight="1">
      <c r="E229" s="5"/>
      <c r="F229" s="5"/>
      <c r="J229" s="5"/>
      <c r="K229" s="5"/>
    </row>
    <row r="230" ht="15.75" customHeight="1">
      <c r="E230" s="5"/>
      <c r="F230" s="5"/>
      <c r="J230" s="5"/>
      <c r="K230" s="5"/>
    </row>
    <row r="231" ht="15.75" customHeight="1">
      <c r="E231" s="5"/>
      <c r="F231" s="5"/>
      <c r="J231" s="5"/>
      <c r="K231" s="5"/>
    </row>
    <row r="232" ht="15.75" customHeight="1">
      <c r="E232" s="5"/>
      <c r="F232" s="5"/>
      <c r="J232" s="5"/>
      <c r="K232" s="5"/>
    </row>
    <row r="233" ht="15.75" customHeight="1">
      <c r="E233" s="5"/>
      <c r="F233" s="5"/>
      <c r="J233" s="5"/>
      <c r="K233" s="5"/>
    </row>
    <row r="234" ht="15.75" customHeight="1">
      <c r="E234" s="5"/>
      <c r="F234" s="5"/>
      <c r="J234" s="5"/>
      <c r="K234" s="5"/>
    </row>
    <row r="235" ht="15.75" customHeight="1">
      <c r="E235" s="5"/>
      <c r="F235" s="5"/>
      <c r="J235" s="5"/>
      <c r="K235" s="5"/>
    </row>
    <row r="236" ht="15.75" customHeight="1">
      <c r="E236" s="5"/>
      <c r="F236" s="5"/>
      <c r="J236" s="5"/>
      <c r="K236" s="5"/>
    </row>
    <row r="237" ht="15.75" customHeight="1">
      <c r="E237" s="5"/>
      <c r="F237" s="5"/>
      <c r="J237" s="5"/>
      <c r="K237" s="5"/>
    </row>
    <row r="238" ht="15.75" customHeight="1">
      <c r="E238" s="5"/>
      <c r="F238" s="5"/>
      <c r="J238" s="5"/>
      <c r="K238" s="5"/>
    </row>
    <row r="239" ht="15.75" customHeight="1">
      <c r="E239" s="5"/>
      <c r="F239" s="5"/>
      <c r="J239" s="5"/>
      <c r="K239" s="5"/>
    </row>
    <row r="240" ht="15.75" customHeight="1">
      <c r="E240" s="5"/>
      <c r="F240" s="5"/>
      <c r="J240" s="5"/>
      <c r="K240" s="5"/>
    </row>
    <row r="241" ht="15.75" customHeight="1">
      <c r="E241" s="5"/>
      <c r="F241" s="5"/>
      <c r="J241" s="5"/>
      <c r="K241" s="5"/>
    </row>
    <row r="242" ht="15.75" customHeight="1">
      <c r="E242" s="5"/>
      <c r="F242" s="5"/>
      <c r="J242" s="5"/>
      <c r="K242" s="5"/>
    </row>
    <row r="243" ht="15.75" customHeight="1">
      <c r="E243" s="5"/>
      <c r="F243" s="5"/>
      <c r="J243" s="5"/>
      <c r="K243" s="5"/>
    </row>
    <row r="244" ht="15.75" customHeight="1">
      <c r="E244" s="5"/>
      <c r="F244" s="5"/>
      <c r="J244" s="5"/>
      <c r="K244" s="5"/>
    </row>
    <row r="245" ht="15.75" customHeight="1">
      <c r="E245" s="5"/>
      <c r="F245" s="5"/>
      <c r="J245" s="5"/>
      <c r="K245" s="5"/>
    </row>
    <row r="246" ht="15.75" customHeight="1">
      <c r="E246" s="5"/>
      <c r="F246" s="5"/>
      <c r="J246" s="5"/>
      <c r="K246" s="5"/>
    </row>
    <row r="247" ht="15.75" customHeight="1">
      <c r="E247" s="5"/>
      <c r="F247" s="5"/>
      <c r="J247" s="5"/>
      <c r="K247" s="5"/>
    </row>
    <row r="248" ht="15.75" customHeight="1">
      <c r="E248" s="5"/>
      <c r="F248" s="5"/>
      <c r="J248" s="5"/>
      <c r="K248" s="5"/>
    </row>
    <row r="249" ht="15.75" customHeight="1">
      <c r="E249" s="5"/>
      <c r="F249" s="5"/>
      <c r="J249" s="5"/>
      <c r="K249" s="5"/>
    </row>
    <row r="250" ht="15.75" customHeight="1">
      <c r="E250" s="5"/>
      <c r="F250" s="5"/>
      <c r="J250" s="5"/>
      <c r="K250" s="5"/>
    </row>
    <row r="251" ht="15.75" customHeight="1">
      <c r="E251" s="5"/>
      <c r="F251" s="5"/>
      <c r="J251" s="5"/>
      <c r="K251" s="5"/>
    </row>
    <row r="252" ht="15.75" customHeight="1">
      <c r="E252" s="5"/>
      <c r="F252" s="5"/>
      <c r="J252" s="5"/>
      <c r="K252" s="5"/>
    </row>
    <row r="253" ht="15.75" customHeight="1">
      <c r="E253" s="5"/>
      <c r="F253" s="5"/>
      <c r="J253" s="5"/>
      <c r="K253" s="5"/>
    </row>
    <row r="254" ht="15.75" customHeight="1">
      <c r="E254" s="5"/>
      <c r="F254" s="5"/>
      <c r="J254" s="5"/>
      <c r="K254" s="5"/>
    </row>
    <row r="255" ht="15.75" customHeight="1">
      <c r="E255" s="5"/>
      <c r="F255" s="5"/>
      <c r="J255" s="5"/>
      <c r="K255" s="5"/>
    </row>
    <row r="256" ht="15.75" customHeight="1">
      <c r="E256" s="5"/>
      <c r="F256" s="5"/>
      <c r="J256" s="5"/>
      <c r="K256" s="5"/>
    </row>
    <row r="257" ht="15.75" customHeight="1">
      <c r="E257" s="5"/>
      <c r="F257" s="5"/>
      <c r="J257" s="5"/>
      <c r="K257" s="5"/>
    </row>
    <row r="258" ht="15.75" customHeight="1">
      <c r="E258" s="5"/>
      <c r="F258" s="5"/>
      <c r="J258" s="5"/>
      <c r="K258" s="5"/>
    </row>
    <row r="259" ht="15.75" customHeight="1">
      <c r="E259" s="5"/>
      <c r="F259" s="5"/>
      <c r="J259" s="5"/>
      <c r="K259" s="5"/>
    </row>
    <row r="260" ht="15.75" customHeight="1">
      <c r="E260" s="5"/>
      <c r="F260" s="5"/>
      <c r="J260" s="5"/>
      <c r="K260" s="5"/>
    </row>
    <row r="261" ht="15.75" customHeight="1">
      <c r="E261" s="5"/>
      <c r="F261" s="5"/>
      <c r="J261" s="5"/>
      <c r="K261" s="5"/>
    </row>
    <row r="262" ht="15.75" customHeight="1">
      <c r="E262" s="5"/>
      <c r="F262" s="5"/>
      <c r="J262" s="5"/>
      <c r="K262" s="5"/>
    </row>
    <row r="263" ht="15.75" customHeight="1">
      <c r="E263" s="5"/>
      <c r="F263" s="5"/>
      <c r="J263" s="5"/>
      <c r="K263" s="5"/>
    </row>
    <row r="264" ht="15.75" customHeight="1">
      <c r="E264" s="5"/>
      <c r="F264" s="5"/>
      <c r="J264" s="5"/>
      <c r="K264" s="5"/>
    </row>
    <row r="265" ht="15.75" customHeight="1">
      <c r="E265" s="5"/>
      <c r="F265" s="5"/>
      <c r="J265" s="5"/>
      <c r="K265" s="5"/>
    </row>
    <row r="266" ht="15.75" customHeight="1">
      <c r="E266" s="5"/>
      <c r="F266" s="5"/>
      <c r="J266" s="5"/>
      <c r="K266" s="5"/>
    </row>
    <row r="267" ht="15.75" customHeight="1">
      <c r="E267" s="5"/>
      <c r="F267" s="5"/>
      <c r="J267" s="5"/>
      <c r="K267" s="5"/>
    </row>
    <row r="268" ht="15.75" customHeight="1">
      <c r="E268" s="5"/>
      <c r="F268" s="5"/>
      <c r="J268" s="5"/>
      <c r="K268" s="5"/>
    </row>
    <row r="269" ht="15.75" customHeight="1">
      <c r="E269" s="5"/>
      <c r="F269" s="5"/>
      <c r="J269" s="5"/>
      <c r="K269" s="5"/>
    </row>
    <row r="270" ht="15.75" customHeight="1">
      <c r="E270" s="5"/>
      <c r="F270" s="5"/>
      <c r="J270" s="5"/>
      <c r="K270" s="5"/>
    </row>
    <row r="271" ht="15.75" customHeight="1">
      <c r="E271" s="5"/>
      <c r="F271" s="5"/>
      <c r="J271" s="5"/>
      <c r="K271" s="5"/>
    </row>
    <row r="272" ht="15.75" customHeight="1">
      <c r="E272" s="5"/>
      <c r="F272" s="5"/>
      <c r="J272" s="5"/>
      <c r="K272" s="5"/>
    </row>
    <row r="273" ht="15.75" customHeight="1">
      <c r="E273" s="5"/>
      <c r="F273" s="5"/>
      <c r="J273" s="5"/>
      <c r="K273" s="5"/>
    </row>
    <row r="274" ht="15.75" customHeight="1">
      <c r="E274" s="5"/>
      <c r="F274" s="5"/>
      <c r="J274" s="5"/>
      <c r="K274" s="5"/>
    </row>
    <row r="275" ht="15.75" customHeight="1">
      <c r="E275" s="5"/>
      <c r="F275" s="5"/>
      <c r="J275" s="5"/>
      <c r="K275" s="5"/>
    </row>
    <row r="276" ht="15.75" customHeight="1">
      <c r="E276" s="5"/>
      <c r="F276" s="5"/>
      <c r="J276" s="5"/>
      <c r="K276" s="5"/>
    </row>
    <row r="277" ht="15.75" customHeight="1">
      <c r="E277" s="5"/>
      <c r="F277" s="5"/>
      <c r="J277" s="5"/>
      <c r="K277" s="5"/>
    </row>
    <row r="278" ht="15.75" customHeight="1">
      <c r="E278" s="5"/>
      <c r="F278" s="5"/>
      <c r="J278" s="5"/>
      <c r="K278" s="5"/>
    </row>
    <row r="279" ht="15.75" customHeight="1">
      <c r="E279" s="5"/>
      <c r="F279" s="5"/>
      <c r="J279" s="5"/>
      <c r="K279" s="5"/>
    </row>
    <row r="280" ht="15.75" customHeight="1">
      <c r="E280" s="5"/>
      <c r="F280" s="5"/>
      <c r="J280" s="5"/>
      <c r="K280" s="5"/>
    </row>
    <row r="281" ht="15.75" customHeight="1">
      <c r="E281" s="5"/>
      <c r="F281" s="5"/>
      <c r="J281" s="5"/>
      <c r="K281" s="5"/>
    </row>
    <row r="282" ht="15.75" customHeight="1">
      <c r="E282" s="5"/>
      <c r="F282" s="5"/>
      <c r="J282" s="5"/>
      <c r="K282" s="5"/>
    </row>
    <row r="283" ht="15.75" customHeight="1">
      <c r="E283" s="5"/>
      <c r="F283" s="5"/>
      <c r="J283" s="5"/>
      <c r="K283" s="5"/>
    </row>
    <row r="284" ht="15.75" customHeight="1">
      <c r="E284" s="5"/>
      <c r="F284" s="5"/>
      <c r="J284" s="5"/>
      <c r="K284" s="5"/>
    </row>
    <row r="285" ht="15.75" customHeight="1">
      <c r="E285" s="5"/>
      <c r="F285" s="5"/>
      <c r="J285" s="5"/>
      <c r="K285" s="5"/>
    </row>
    <row r="286" ht="15.75" customHeight="1">
      <c r="E286" s="5"/>
      <c r="F286" s="5"/>
      <c r="J286" s="5"/>
      <c r="K286" s="5"/>
    </row>
    <row r="287" ht="15.75" customHeight="1">
      <c r="E287" s="5"/>
      <c r="F287" s="5"/>
      <c r="J287" s="5"/>
      <c r="K287" s="5"/>
    </row>
    <row r="288" ht="15.75" customHeight="1">
      <c r="E288" s="5"/>
      <c r="F288" s="5"/>
      <c r="J288" s="5"/>
      <c r="K288" s="5"/>
    </row>
    <row r="289" ht="15.75" customHeight="1">
      <c r="E289" s="5"/>
      <c r="F289" s="5"/>
      <c r="J289" s="5"/>
      <c r="K289" s="5"/>
    </row>
    <row r="290" ht="15.75" customHeight="1">
      <c r="E290" s="5"/>
      <c r="F290" s="5"/>
      <c r="J290" s="5"/>
      <c r="K290" s="5"/>
    </row>
    <row r="291" ht="15.75" customHeight="1">
      <c r="E291" s="5"/>
      <c r="F291" s="5"/>
      <c r="J291" s="5"/>
      <c r="K291" s="5"/>
    </row>
    <row r="292" ht="15.75" customHeight="1">
      <c r="E292" s="5"/>
      <c r="F292" s="5"/>
      <c r="J292" s="5"/>
      <c r="K292" s="5"/>
    </row>
    <row r="293" ht="15.75" customHeight="1">
      <c r="E293" s="5"/>
      <c r="F293" s="5"/>
      <c r="J293" s="5"/>
      <c r="K293" s="5"/>
    </row>
    <row r="294" ht="15.75" customHeight="1">
      <c r="E294" s="5"/>
      <c r="F294" s="5"/>
      <c r="J294" s="5"/>
      <c r="K294" s="5"/>
    </row>
    <row r="295" ht="15.75" customHeight="1">
      <c r="E295" s="5"/>
      <c r="F295" s="5"/>
      <c r="J295" s="5"/>
      <c r="K295" s="5"/>
    </row>
    <row r="296" ht="15.75" customHeight="1">
      <c r="E296" s="5"/>
      <c r="F296" s="5"/>
      <c r="J296" s="5"/>
      <c r="K296" s="5"/>
    </row>
    <row r="297" ht="15.75" customHeight="1">
      <c r="E297" s="5"/>
      <c r="F297" s="5"/>
      <c r="J297" s="5"/>
      <c r="K297" s="5"/>
    </row>
    <row r="298" ht="15.75" customHeight="1">
      <c r="E298" s="5"/>
      <c r="F298" s="5"/>
      <c r="J298" s="5"/>
      <c r="K298" s="5"/>
    </row>
    <row r="299" ht="15.75" customHeight="1">
      <c r="E299" s="5"/>
      <c r="F299" s="5"/>
      <c r="J299" s="5"/>
      <c r="K299" s="5"/>
    </row>
    <row r="300" ht="15.75" customHeight="1">
      <c r="E300" s="5"/>
      <c r="F300" s="5"/>
      <c r="J300" s="5"/>
      <c r="K300" s="5"/>
    </row>
    <row r="301" ht="15.75" customHeight="1">
      <c r="E301" s="5"/>
      <c r="F301" s="5"/>
      <c r="J301" s="5"/>
      <c r="K301" s="5"/>
    </row>
    <row r="302" ht="15.75" customHeight="1">
      <c r="E302" s="5"/>
      <c r="F302" s="5"/>
      <c r="J302" s="5"/>
      <c r="K302" s="5"/>
    </row>
    <row r="303" ht="15.75" customHeight="1">
      <c r="E303" s="5"/>
      <c r="F303" s="5"/>
      <c r="J303" s="5"/>
      <c r="K303" s="5"/>
    </row>
    <row r="304" ht="15.75" customHeight="1">
      <c r="E304" s="5"/>
      <c r="F304" s="5"/>
      <c r="J304" s="5"/>
      <c r="K304" s="5"/>
    </row>
    <row r="305" ht="15.75" customHeight="1">
      <c r="E305" s="5"/>
      <c r="F305" s="5"/>
      <c r="J305" s="5"/>
      <c r="K305" s="5"/>
    </row>
    <row r="306" ht="15.75" customHeight="1">
      <c r="E306" s="5"/>
      <c r="F306" s="5"/>
      <c r="J306" s="5"/>
      <c r="K306" s="5"/>
    </row>
    <row r="307" ht="15.75" customHeight="1">
      <c r="E307" s="5"/>
      <c r="F307" s="5"/>
      <c r="J307" s="5"/>
      <c r="K307" s="5"/>
    </row>
    <row r="308" ht="15.75" customHeight="1">
      <c r="E308" s="5"/>
      <c r="F308" s="5"/>
      <c r="J308" s="5"/>
      <c r="K308" s="5"/>
    </row>
    <row r="309" ht="15.75" customHeight="1">
      <c r="E309" s="5"/>
      <c r="F309" s="5"/>
      <c r="J309" s="5"/>
      <c r="K309" s="5"/>
    </row>
    <row r="310" ht="15.75" customHeight="1">
      <c r="E310" s="5"/>
      <c r="F310" s="5"/>
      <c r="J310" s="5"/>
      <c r="K310" s="5"/>
    </row>
    <row r="311" ht="15.75" customHeight="1">
      <c r="E311" s="5"/>
      <c r="F311" s="5"/>
      <c r="J311" s="5"/>
      <c r="K311" s="5"/>
    </row>
    <row r="312" ht="15.75" customHeight="1">
      <c r="E312" s="5"/>
      <c r="F312" s="5"/>
      <c r="J312" s="5"/>
      <c r="K312" s="5"/>
    </row>
    <row r="313" ht="15.75" customHeight="1">
      <c r="E313" s="5"/>
      <c r="F313" s="5"/>
      <c r="J313" s="5"/>
      <c r="K313" s="5"/>
    </row>
    <row r="314" ht="15.75" customHeight="1">
      <c r="E314" s="5"/>
      <c r="F314" s="5"/>
      <c r="J314" s="5"/>
      <c r="K314" s="5"/>
    </row>
    <row r="315" ht="15.75" customHeight="1">
      <c r="E315" s="5"/>
      <c r="F315" s="5"/>
      <c r="J315" s="5"/>
      <c r="K315" s="5"/>
    </row>
    <row r="316" ht="15.75" customHeight="1">
      <c r="E316" s="5"/>
      <c r="F316" s="5"/>
      <c r="J316" s="5"/>
      <c r="K316" s="5"/>
    </row>
    <row r="317" ht="15.75" customHeight="1">
      <c r="E317" s="5"/>
      <c r="F317" s="5"/>
      <c r="J317" s="5"/>
      <c r="K317" s="5"/>
    </row>
    <row r="318" ht="15.75" customHeight="1">
      <c r="E318" s="5"/>
      <c r="F318" s="5"/>
      <c r="J318" s="5"/>
      <c r="K318" s="5"/>
    </row>
    <row r="319" ht="15.75" customHeight="1">
      <c r="E319" s="5"/>
      <c r="F319" s="5"/>
      <c r="J319" s="5"/>
      <c r="K319" s="5"/>
    </row>
    <row r="320" ht="15.75" customHeight="1">
      <c r="E320" s="5"/>
      <c r="F320" s="5"/>
      <c r="J320" s="5"/>
      <c r="K320" s="5"/>
    </row>
    <row r="321" ht="15.75" customHeight="1">
      <c r="E321" s="5"/>
      <c r="F321" s="5"/>
      <c r="J321" s="5"/>
      <c r="K321" s="5"/>
    </row>
    <row r="322" ht="15.75" customHeight="1">
      <c r="E322" s="5"/>
      <c r="F322" s="5"/>
      <c r="J322" s="5"/>
      <c r="K322" s="5"/>
    </row>
    <row r="323" ht="15.75" customHeight="1">
      <c r="E323" s="5"/>
      <c r="F323" s="5"/>
      <c r="J323" s="5"/>
      <c r="K323" s="5"/>
    </row>
    <row r="324" ht="15.75" customHeight="1">
      <c r="E324" s="5"/>
      <c r="F324" s="5"/>
      <c r="J324" s="5"/>
      <c r="K324" s="5"/>
    </row>
    <row r="325" ht="15.75" customHeight="1">
      <c r="E325" s="5"/>
      <c r="F325" s="5"/>
      <c r="J325" s="5"/>
      <c r="K325" s="5"/>
    </row>
    <row r="326" ht="15.75" customHeight="1">
      <c r="E326" s="5"/>
      <c r="F326" s="5"/>
      <c r="J326" s="5"/>
      <c r="K326" s="5"/>
    </row>
    <row r="327" ht="15.75" customHeight="1">
      <c r="E327" s="5"/>
      <c r="F327" s="5"/>
      <c r="J327" s="5"/>
      <c r="K327" s="5"/>
    </row>
    <row r="328" ht="15.75" customHeight="1">
      <c r="E328" s="5"/>
      <c r="F328" s="5"/>
      <c r="J328" s="5"/>
      <c r="K328" s="5"/>
    </row>
    <row r="329" ht="15.75" customHeight="1">
      <c r="E329" s="5"/>
      <c r="F329" s="5"/>
      <c r="J329" s="5"/>
      <c r="K329" s="5"/>
    </row>
    <row r="330" ht="15.75" customHeight="1">
      <c r="E330" s="5"/>
      <c r="F330" s="5"/>
      <c r="J330" s="5"/>
      <c r="K330" s="5"/>
    </row>
    <row r="331" ht="15.75" customHeight="1">
      <c r="E331" s="5"/>
      <c r="F331" s="5"/>
      <c r="J331" s="5"/>
      <c r="K331" s="5"/>
    </row>
    <row r="332" ht="15.75" customHeight="1">
      <c r="E332" s="5"/>
      <c r="F332" s="5"/>
      <c r="J332" s="5"/>
      <c r="K332" s="5"/>
    </row>
    <row r="333" ht="15.75" customHeight="1">
      <c r="E333" s="5"/>
      <c r="F333" s="5"/>
      <c r="J333" s="5"/>
      <c r="K333" s="5"/>
    </row>
    <row r="334" ht="15.75" customHeight="1">
      <c r="E334" s="5"/>
      <c r="F334" s="5"/>
      <c r="J334" s="5"/>
      <c r="K334" s="5"/>
    </row>
    <row r="335" ht="15.75" customHeight="1">
      <c r="E335" s="5"/>
      <c r="F335" s="5"/>
      <c r="J335" s="5"/>
      <c r="K335" s="5"/>
    </row>
    <row r="336" ht="15.75" customHeight="1">
      <c r="E336" s="5"/>
      <c r="F336" s="5"/>
      <c r="J336" s="5"/>
      <c r="K336" s="5"/>
    </row>
    <row r="337" ht="15.75" customHeight="1">
      <c r="E337" s="5"/>
      <c r="F337" s="5"/>
      <c r="J337" s="5"/>
      <c r="K337" s="5"/>
    </row>
    <row r="338" ht="15.75" customHeight="1">
      <c r="E338" s="5"/>
      <c r="F338" s="5"/>
      <c r="J338" s="5"/>
      <c r="K338" s="5"/>
    </row>
    <row r="339" ht="15.75" customHeight="1">
      <c r="E339" s="5"/>
      <c r="F339" s="5"/>
      <c r="J339" s="5"/>
      <c r="K339" s="5"/>
    </row>
    <row r="340" ht="15.75" customHeight="1">
      <c r="E340" s="5"/>
      <c r="F340" s="5"/>
      <c r="J340" s="5"/>
      <c r="K340" s="5"/>
    </row>
    <row r="341" ht="15.75" customHeight="1">
      <c r="E341" s="5"/>
      <c r="F341" s="5"/>
      <c r="J341" s="5"/>
      <c r="K341" s="5"/>
    </row>
    <row r="342" ht="15.75" customHeight="1">
      <c r="E342" s="5"/>
      <c r="F342" s="5"/>
      <c r="J342" s="5"/>
      <c r="K342" s="5"/>
    </row>
    <row r="343" ht="15.75" customHeight="1">
      <c r="E343" s="5"/>
      <c r="F343" s="5"/>
      <c r="J343" s="5"/>
      <c r="K343" s="5"/>
    </row>
    <row r="344" ht="15.75" customHeight="1">
      <c r="E344" s="5"/>
      <c r="F344" s="5"/>
      <c r="J344" s="5"/>
      <c r="K344" s="5"/>
    </row>
    <row r="345" ht="15.75" customHeight="1">
      <c r="E345" s="5"/>
      <c r="F345" s="5"/>
      <c r="J345" s="5"/>
      <c r="K345" s="5"/>
    </row>
    <row r="346" ht="15.75" customHeight="1">
      <c r="E346" s="5"/>
      <c r="F346" s="5"/>
      <c r="J346" s="5"/>
      <c r="K346" s="5"/>
    </row>
    <row r="347" ht="15.75" customHeight="1">
      <c r="E347" s="5"/>
      <c r="F347" s="5"/>
      <c r="J347" s="5"/>
      <c r="K347" s="5"/>
    </row>
    <row r="348" ht="15.75" customHeight="1">
      <c r="E348" s="5"/>
      <c r="F348" s="5"/>
      <c r="J348" s="5"/>
      <c r="K348" s="5"/>
    </row>
    <row r="349" ht="15.75" customHeight="1">
      <c r="E349" s="5"/>
      <c r="F349" s="5"/>
      <c r="J349" s="5"/>
      <c r="K349" s="5"/>
    </row>
    <row r="350" ht="15.75" customHeight="1">
      <c r="E350" s="5"/>
      <c r="F350" s="5"/>
      <c r="J350" s="5"/>
      <c r="K350" s="5"/>
    </row>
    <row r="351" ht="15.75" customHeight="1">
      <c r="E351" s="5"/>
      <c r="F351" s="5"/>
      <c r="J351" s="5"/>
      <c r="K351" s="5"/>
    </row>
    <row r="352" ht="15.75" customHeight="1">
      <c r="E352" s="5"/>
      <c r="F352" s="5"/>
      <c r="J352" s="5"/>
      <c r="K352" s="5"/>
    </row>
    <row r="353" ht="15.75" customHeight="1">
      <c r="E353" s="5"/>
      <c r="F353" s="5"/>
      <c r="J353" s="5"/>
      <c r="K353" s="5"/>
    </row>
    <row r="354" ht="15.75" customHeight="1">
      <c r="E354" s="5"/>
      <c r="F354" s="5"/>
      <c r="J354" s="5"/>
      <c r="K354" s="5"/>
    </row>
    <row r="355" ht="15.75" customHeight="1">
      <c r="E355" s="5"/>
      <c r="F355" s="5"/>
      <c r="J355" s="5"/>
      <c r="K355" s="5"/>
    </row>
    <row r="356" ht="15.75" customHeight="1">
      <c r="E356" s="5"/>
      <c r="F356" s="5"/>
      <c r="J356" s="5"/>
      <c r="K356" s="5"/>
    </row>
    <row r="357" ht="15.75" customHeight="1">
      <c r="E357" s="5"/>
      <c r="F357" s="5"/>
      <c r="J357" s="5"/>
      <c r="K357" s="5"/>
    </row>
    <row r="358" ht="15.75" customHeight="1">
      <c r="E358" s="5"/>
      <c r="F358" s="5"/>
      <c r="J358" s="5"/>
      <c r="K358" s="5"/>
    </row>
    <row r="359" ht="15.75" customHeight="1">
      <c r="E359" s="5"/>
      <c r="F359" s="5"/>
      <c r="J359" s="5"/>
      <c r="K359" s="5"/>
    </row>
    <row r="360" ht="15.75" customHeight="1">
      <c r="E360" s="5"/>
      <c r="F360" s="5"/>
      <c r="J360" s="5"/>
      <c r="K360" s="5"/>
    </row>
    <row r="361" ht="15.75" customHeight="1">
      <c r="E361" s="5"/>
      <c r="F361" s="5"/>
      <c r="J361" s="5"/>
      <c r="K361" s="5"/>
    </row>
    <row r="362" ht="15.75" customHeight="1">
      <c r="E362" s="5"/>
      <c r="F362" s="5"/>
      <c r="J362" s="5"/>
      <c r="K362" s="5"/>
    </row>
    <row r="363" ht="15.75" customHeight="1">
      <c r="E363" s="5"/>
      <c r="F363" s="5"/>
      <c r="J363" s="5"/>
      <c r="K363" s="5"/>
    </row>
    <row r="364" ht="15.75" customHeight="1">
      <c r="E364" s="5"/>
      <c r="F364" s="5"/>
      <c r="J364" s="5"/>
      <c r="K364" s="5"/>
    </row>
    <row r="365" ht="15.75" customHeight="1">
      <c r="E365" s="5"/>
      <c r="F365" s="5"/>
      <c r="J365" s="5"/>
      <c r="K365" s="5"/>
    </row>
    <row r="366" ht="15.75" customHeight="1">
      <c r="E366" s="5"/>
      <c r="F366" s="5"/>
      <c r="J366" s="5"/>
      <c r="K366" s="5"/>
    </row>
    <row r="367" ht="15.75" customHeight="1">
      <c r="E367" s="5"/>
      <c r="F367" s="5"/>
      <c r="J367" s="5"/>
      <c r="K367" s="5"/>
    </row>
    <row r="368" ht="15.75" customHeight="1">
      <c r="E368" s="5"/>
      <c r="F368" s="5"/>
      <c r="J368" s="5"/>
      <c r="K368" s="5"/>
    </row>
    <row r="369" ht="15.75" customHeight="1">
      <c r="E369" s="5"/>
      <c r="F369" s="5"/>
      <c r="J369" s="5"/>
      <c r="K369" s="5"/>
    </row>
    <row r="370" ht="15.75" customHeight="1">
      <c r="E370" s="5"/>
      <c r="F370" s="5"/>
      <c r="J370" s="5"/>
      <c r="K370" s="5"/>
    </row>
    <row r="371" ht="15.75" customHeight="1">
      <c r="E371" s="5"/>
      <c r="F371" s="5"/>
      <c r="J371" s="5"/>
      <c r="K371" s="5"/>
    </row>
    <row r="372" ht="15.75" customHeight="1">
      <c r="E372" s="5"/>
      <c r="F372" s="5"/>
      <c r="J372" s="5"/>
      <c r="K372" s="5"/>
    </row>
    <row r="373" ht="15.75" customHeight="1">
      <c r="E373" s="5"/>
      <c r="F373" s="5"/>
      <c r="J373" s="5"/>
      <c r="K373" s="5"/>
    </row>
    <row r="374" ht="15.75" customHeight="1">
      <c r="E374" s="5"/>
      <c r="F374" s="5"/>
      <c r="J374" s="5"/>
      <c r="K374" s="5"/>
    </row>
    <row r="375" ht="15.75" customHeight="1">
      <c r="E375" s="5"/>
      <c r="F375" s="5"/>
      <c r="J375" s="5"/>
      <c r="K375" s="5"/>
    </row>
    <row r="376" ht="15.75" customHeight="1">
      <c r="E376" s="5"/>
      <c r="F376" s="5"/>
      <c r="J376" s="5"/>
      <c r="K376" s="5"/>
    </row>
    <row r="377" ht="15.75" customHeight="1">
      <c r="E377" s="5"/>
      <c r="F377" s="5"/>
      <c r="J377" s="5"/>
      <c r="K377" s="5"/>
    </row>
    <row r="378" ht="15.75" customHeight="1">
      <c r="E378" s="5"/>
      <c r="F378" s="5"/>
      <c r="J378" s="5"/>
      <c r="K378" s="5"/>
    </row>
    <row r="379" ht="15.75" customHeight="1">
      <c r="E379" s="5"/>
      <c r="F379" s="5"/>
      <c r="J379" s="5"/>
      <c r="K379" s="5"/>
    </row>
    <row r="380" ht="15.75" customHeight="1">
      <c r="E380" s="5"/>
      <c r="F380" s="5"/>
      <c r="J380" s="5"/>
      <c r="K380" s="5"/>
    </row>
    <row r="381" ht="15.75" customHeight="1">
      <c r="E381" s="5"/>
      <c r="F381" s="5"/>
      <c r="J381" s="5"/>
      <c r="K381" s="5"/>
    </row>
    <row r="382" ht="15.75" customHeight="1">
      <c r="E382" s="5"/>
      <c r="F382" s="5"/>
      <c r="J382" s="5"/>
      <c r="K382" s="5"/>
    </row>
    <row r="383" ht="15.75" customHeight="1">
      <c r="E383" s="5"/>
      <c r="F383" s="5"/>
      <c r="J383" s="5"/>
      <c r="K383" s="5"/>
    </row>
    <row r="384" ht="15.75" customHeight="1">
      <c r="E384" s="5"/>
      <c r="F384" s="5"/>
      <c r="J384" s="5"/>
      <c r="K384" s="5"/>
    </row>
    <row r="385" ht="15.75" customHeight="1">
      <c r="E385" s="5"/>
      <c r="F385" s="5"/>
      <c r="J385" s="5"/>
      <c r="K385" s="5"/>
    </row>
    <row r="386" ht="15.75" customHeight="1">
      <c r="E386" s="5"/>
      <c r="F386" s="5"/>
      <c r="J386" s="5"/>
      <c r="K386" s="5"/>
    </row>
    <row r="387" ht="15.75" customHeight="1">
      <c r="E387" s="5"/>
      <c r="F387" s="5"/>
      <c r="J387" s="5"/>
      <c r="K387" s="5"/>
    </row>
    <row r="388" ht="15.75" customHeight="1">
      <c r="E388" s="5"/>
      <c r="F388" s="5"/>
      <c r="J388" s="5"/>
      <c r="K388" s="5"/>
    </row>
    <row r="389" ht="15.75" customHeight="1">
      <c r="E389" s="5"/>
      <c r="F389" s="5"/>
      <c r="J389" s="5"/>
      <c r="K389" s="5"/>
    </row>
    <row r="390" ht="15.75" customHeight="1">
      <c r="E390" s="5"/>
      <c r="F390" s="5"/>
      <c r="J390" s="5"/>
      <c r="K390" s="5"/>
    </row>
    <row r="391" ht="15.75" customHeight="1">
      <c r="E391" s="5"/>
      <c r="F391" s="5"/>
      <c r="J391" s="5"/>
      <c r="K391" s="5"/>
    </row>
    <row r="392" ht="15.75" customHeight="1">
      <c r="E392" s="5"/>
      <c r="F392" s="5"/>
      <c r="J392" s="5"/>
      <c r="K392" s="5"/>
    </row>
    <row r="393" ht="15.75" customHeight="1">
      <c r="E393" s="5"/>
      <c r="F393" s="5"/>
      <c r="J393" s="5"/>
      <c r="K393" s="5"/>
    </row>
    <row r="394" ht="15.75" customHeight="1">
      <c r="E394" s="5"/>
      <c r="F394" s="5"/>
      <c r="J394" s="5"/>
      <c r="K394" s="5"/>
    </row>
    <row r="395" ht="15.75" customHeight="1">
      <c r="E395" s="5"/>
      <c r="F395" s="5"/>
      <c r="J395" s="5"/>
      <c r="K395" s="5"/>
    </row>
    <row r="396" ht="15.75" customHeight="1">
      <c r="E396" s="5"/>
      <c r="F396" s="5"/>
      <c r="J396" s="5"/>
      <c r="K396" s="5"/>
    </row>
    <row r="397" ht="15.75" customHeight="1">
      <c r="E397" s="5"/>
      <c r="F397" s="5"/>
      <c r="J397" s="5"/>
      <c r="K397" s="5"/>
    </row>
    <row r="398" ht="15.75" customHeight="1">
      <c r="E398" s="5"/>
      <c r="F398" s="5"/>
      <c r="J398" s="5"/>
      <c r="K398" s="5"/>
    </row>
    <row r="399" ht="15.75" customHeight="1">
      <c r="E399" s="5"/>
      <c r="F399" s="5"/>
      <c r="J399" s="5"/>
      <c r="K399" s="5"/>
    </row>
    <row r="400" ht="15.75" customHeight="1">
      <c r="E400" s="5"/>
      <c r="F400" s="5"/>
      <c r="J400" s="5"/>
      <c r="K400" s="5"/>
    </row>
    <row r="401" ht="15.75" customHeight="1">
      <c r="E401" s="5"/>
      <c r="F401" s="5"/>
      <c r="J401" s="5"/>
      <c r="K401" s="5"/>
    </row>
    <row r="402" ht="15.75" customHeight="1">
      <c r="E402" s="5"/>
      <c r="F402" s="5"/>
      <c r="J402" s="5"/>
      <c r="K402" s="5"/>
    </row>
    <row r="403" ht="15.75" customHeight="1">
      <c r="E403" s="5"/>
      <c r="F403" s="5"/>
      <c r="J403" s="5"/>
      <c r="K403" s="5"/>
    </row>
    <row r="404" ht="15.75" customHeight="1">
      <c r="E404" s="5"/>
      <c r="F404" s="5"/>
      <c r="J404" s="5"/>
      <c r="K404" s="5"/>
    </row>
    <row r="405" ht="15.75" customHeight="1">
      <c r="E405" s="5"/>
      <c r="F405" s="5"/>
      <c r="J405" s="5"/>
      <c r="K405" s="5"/>
    </row>
    <row r="406" ht="15.75" customHeight="1">
      <c r="E406" s="5"/>
      <c r="F406" s="5"/>
      <c r="J406" s="5"/>
      <c r="K406" s="5"/>
    </row>
    <row r="407" ht="15.75" customHeight="1">
      <c r="E407" s="5"/>
      <c r="F407" s="5"/>
      <c r="J407" s="5"/>
      <c r="K407" s="5"/>
    </row>
    <row r="408" ht="15.75" customHeight="1">
      <c r="E408" s="5"/>
      <c r="F408" s="5"/>
      <c r="J408" s="5"/>
      <c r="K408" s="5"/>
    </row>
    <row r="409" ht="15.75" customHeight="1">
      <c r="E409" s="5"/>
      <c r="F409" s="5"/>
      <c r="J409" s="5"/>
      <c r="K409" s="5"/>
    </row>
    <row r="410" ht="15.75" customHeight="1">
      <c r="E410" s="5"/>
      <c r="F410" s="5"/>
      <c r="J410" s="5"/>
      <c r="K410" s="5"/>
    </row>
    <row r="411" ht="15.75" customHeight="1">
      <c r="E411" s="5"/>
      <c r="F411" s="5"/>
      <c r="J411" s="5"/>
      <c r="K411" s="5"/>
    </row>
    <row r="412" ht="15.75" customHeight="1">
      <c r="E412" s="5"/>
      <c r="F412" s="5"/>
      <c r="J412" s="5"/>
      <c r="K412" s="5"/>
    </row>
    <row r="413" ht="15.75" customHeight="1">
      <c r="E413" s="5"/>
      <c r="F413" s="5"/>
      <c r="J413" s="5"/>
      <c r="K413" s="5"/>
    </row>
    <row r="414" ht="15.75" customHeight="1">
      <c r="E414" s="5"/>
      <c r="F414" s="5"/>
      <c r="J414" s="5"/>
      <c r="K414" s="5"/>
    </row>
    <row r="415" ht="15.75" customHeight="1">
      <c r="E415" s="5"/>
      <c r="F415" s="5"/>
      <c r="J415" s="5"/>
      <c r="K415" s="5"/>
    </row>
    <row r="416" ht="15.75" customHeight="1">
      <c r="E416" s="5"/>
      <c r="F416" s="5"/>
      <c r="J416" s="5"/>
      <c r="K416" s="5"/>
    </row>
    <row r="417" ht="15.75" customHeight="1">
      <c r="E417" s="5"/>
      <c r="F417" s="5"/>
      <c r="J417" s="5"/>
      <c r="K417" s="5"/>
    </row>
    <row r="418" ht="15.75" customHeight="1">
      <c r="E418" s="5"/>
      <c r="F418" s="5"/>
      <c r="J418" s="5"/>
      <c r="K418" s="5"/>
    </row>
    <row r="419" ht="15.75" customHeight="1">
      <c r="E419" s="5"/>
      <c r="F419" s="5"/>
      <c r="J419" s="5"/>
      <c r="K419" s="5"/>
    </row>
    <row r="420" ht="15.75" customHeight="1">
      <c r="E420" s="5"/>
      <c r="F420" s="5"/>
      <c r="J420" s="5"/>
      <c r="K420" s="5"/>
    </row>
    <row r="421" ht="15.75" customHeight="1">
      <c r="E421" s="5"/>
      <c r="F421" s="5"/>
      <c r="J421" s="5"/>
      <c r="K421" s="5"/>
    </row>
    <row r="422" ht="15.75" customHeight="1">
      <c r="E422" s="5"/>
      <c r="F422" s="5"/>
      <c r="J422" s="5"/>
      <c r="K422" s="5"/>
    </row>
    <row r="423" ht="15.75" customHeight="1">
      <c r="E423" s="5"/>
      <c r="F423" s="5"/>
      <c r="J423" s="5"/>
      <c r="K423" s="5"/>
    </row>
    <row r="424" ht="15.75" customHeight="1">
      <c r="E424" s="5"/>
      <c r="F424" s="5"/>
      <c r="J424" s="5"/>
      <c r="K424" s="5"/>
    </row>
    <row r="425" ht="15.75" customHeight="1">
      <c r="E425" s="5"/>
      <c r="F425" s="5"/>
      <c r="J425" s="5"/>
      <c r="K425" s="5"/>
    </row>
    <row r="426" ht="15.75" customHeight="1">
      <c r="E426" s="5"/>
      <c r="F426" s="5"/>
      <c r="J426" s="5"/>
      <c r="K426" s="5"/>
    </row>
    <row r="427" ht="15.75" customHeight="1">
      <c r="E427" s="5"/>
      <c r="F427" s="5"/>
      <c r="J427" s="5"/>
      <c r="K427" s="5"/>
    </row>
    <row r="428" ht="15.75" customHeight="1">
      <c r="E428" s="5"/>
      <c r="F428" s="5"/>
      <c r="J428" s="5"/>
      <c r="K428" s="5"/>
    </row>
    <row r="429" ht="15.75" customHeight="1">
      <c r="E429" s="5"/>
      <c r="F429" s="5"/>
      <c r="J429" s="5"/>
      <c r="K429" s="5"/>
    </row>
    <row r="430" ht="15.75" customHeight="1">
      <c r="E430" s="5"/>
      <c r="F430" s="5"/>
      <c r="J430" s="5"/>
      <c r="K430" s="5"/>
    </row>
    <row r="431" ht="15.75" customHeight="1">
      <c r="E431" s="5"/>
      <c r="F431" s="5"/>
      <c r="J431" s="5"/>
      <c r="K431" s="5"/>
    </row>
    <row r="432" ht="15.75" customHeight="1">
      <c r="E432" s="5"/>
      <c r="F432" s="5"/>
      <c r="J432" s="5"/>
      <c r="K432" s="5"/>
    </row>
    <row r="433" ht="15.75" customHeight="1">
      <c r="E433" s="5"/>
      <c r="F433" s="5"/>
      <c r="J433" s="5"/>
      <c r="K433" s="5"/>
    </row>
    <row r="434" ht="15.75" customHeight="1">
      <c r="E434" s="5"/>
      <c r="F434" s="5"/>
      <c r="J434" s="5"/>
      <c r="K434" s="5"/>
    </row>
    <row r="435" ht="15.75" customHeight="1">
      <c r="E435" s="5"/>
      <c r="F435" s="5"/>
      <c r="J435" s="5"/>
      <c r="K435" s="5"/>
    </row>
    <row r="436" ht="15.75" customHeight="1">
      <c r="E436" s="5"/>
      <c r="F436" s="5"/>
      <c r="J436" s="5"/>
      <c r="K436" s="5"/>
    </row>
    <row r="437" ht="15.75" customHeight="1">
      <c r="E437" s="5"/>
      <c r="F437" s="5"/>
      <c r="J437" s="5"/>
      <c r="K437" s="5"/>
    </row>
    <row r="438" ht="15.75" customHeight="1">
      <c r="E438" s="5"/>
      <c r="F438" s="5"/>
      <c r="J438" s="5"/>
      <c r="K438" s="5"/>
    </row>
    <row r="439" ht="15.75" customHeight="1">
      <c r="E439" s="5"/>
      <c r="F439" s="5"/>
      <c r="J439" s="5"/>
      <c r="K439" s="5"/>
    </row>
    <row r="440" ht="15.75" customHeight="1">
      <c r="E440" s="5"/>
      <c r="F440" s="5"/>
      <c r="J440" s="5"/>
      <c r="K440" s="5"/>
    </row>
    <row r="441" ht="15.75" customHeight="1">
      <c r="E441" s="5"/>
      <c r="F441" s="5"/>
      <c r="J441" s="5"/>
      <c r="K441" s="5"/>
    </row>
    <row r="442" ht="15.75" customHeight="1">
      <c r="E442" s="5"/>
      <c r="F442" s="5"/>
      <c r="J442" s="5"/>
      <c r="K442" s="5"/>
    </row>
    <row r="443" ht="15.75" customHeight="1">
      <c r="E443" s="5"/>
      <c r="F443" s="5"/>
      <c r="J443" s="5"/>
      <c r="K443" s="5"/>
    </row>
    <row r="444" ht="15.75" customHeight="1">
      <c r="E444" s="5"/>
      <c r="F444" s="5"/>
      <c r="J444" s="5"/>
      <c r="K444" s="5"/>
    </row>
    <row r="445" ht="15.75" customHeight="1">
      <c r="E445" s="5"/>
      <c r="F445" s="5"/>
      <c r="J445" s="5"/>
      <c r="K445" s="5"/>
    </row>
    <row r="446" ht="15.75" customHeight="1">
      <c r="E446" s="5"/>
      <c r="F446" s="5"/>
      <c r="J446" s="5"/>
      <c r="K446" s="5"/>
    </row>
    <row r="447" ht="15.75" customHeight="1">
      <c r="E447" s="5"/>
      <c r="F447" s="5"/>
      <c r="J447" s="5"/>
      <c r="K447" s="5"/>
    </row>
    <row r="448" ht="15.75" customHeight="1">
      <c r="E448" s="5"/>
      <c r="F448" s="5"/>
      <c r="J448" s="5"/>
      <c r="K448" s="5"/>
    </row>
    <row r="449" ht="15.75" customHeight="1">
      <c r="E449" s="5"/>
      <c r="F449" s="5"/>
      <c r="J449" s="5"/>
      <c r="K449" s="5"/>
    </row>
    <row r="450" ht="15.75" customHeight="1">
      <c r="E450" s="5"/>
      <c r="F450" s="5"/>
      <c r="J450" s="5"/>
      <c r="K450" s="5"/>
    </row>
    <row r="451" ht="15.75" customHeight="1">
      <c r="E451" s="5"/>
      <c r="F451" s="5"/>
      <c r="J451" s="5"/>
      <c r="K451" s="5"/>
    </row>
    <row r="452" ht="15.75" customHeight="1">
      <c r="E452" s="5"/>
      <c r="F452" s="5"/>
      <c r="J452" s="5"/>
      <c r="K452" s="5"/>
    </row>
    <row r="453" ht="15.75" customHeight="1">
      <c r="E453" s="5"/>
      <c r="F453" s="5"/>
      <c r="J453" s="5"/>
      <c r="K453" s="5"/>
    </row>
    <row r="454" ht="15.75" customHeight="1">
      <c r="E454" s="5"/>
      <c r="F454" s="5"/>
      <c r="J454" s="5"/>
      <c r="K454" s="5"/>
    </row>
    <row r="455" ht="15.75" customHeight="1">
      <c r="E455" s="5"/>
      <c r="F455" s="5"/>
      <c r="J455" s="5"/>
      <c r="K455" s="5"/>
    </row>
    <row r="456" ht="15.75" customHeight="1">
      <c r="E456" s="5"/>
      <c r="F456" s="5"/>
      <c r="J456" s="5"/>
      <c r="K456" s="5"/>
    </row>
    <row r="457" ht="15.75" customHeight="1">
      <c r="E457" s="5"/>
      <c r="F457" s="5"/>
      <c r="J457" s="5"/>
      <c r="K457" s="5"/>
    </row>
    <row r="458" ht="15.75" customHeight="1">
      <c r="E458" s="5"/>
      <c r="F458" s="5"/>
      <c r="J458" s="5"/>
      <c r="K458" s="5"/>
    </row>
    <row r="459" ht="15.75" customHeight="1">
      <c r="E459" s="5"/>
      <c r="F459" s="5"/>
      <c r="J459" s="5"/>
      <c r="K459" s="5"/>
    </row>
    <row r="460" ht="15.75" customHeight="1">
      <c r="E460" s="5"/>
      <c r="F460" s="5"/>
      <c r="J460" s="5"/>
      <c r="K460" s="5"/>
    </row>
    <row r="461" ht="15.75" customHeight="1">
      <c r="E461" s="5"/>
      <c r="F461" s="5"/>
      <c r="J461" s="5"/>
      <c r="K461" s="5"/>
    </row>
    <row r="462" ht="15.75" customHeight="1">
      <c r="E462" s="5"/>
      <c r="F462" s="5"/>
      <c r="J462" s="5"/>
      <c r="K462" s="5"/>
    </row>
    <row r="463" ht="15.75" customHeight="1">
      <c r="E463" s="5"/>
      <c r="F463" s="5"/>
      <c r="J463" s="5"/>
      <c r="K463" s="5"/>
    </row>
    <row r="464" ht="15.75" customHeight="1">
      <c r="E464" s="5"/>
      <c r="F464" s="5"/>
      <c r="J464" s="5"/>
      <c r="K464" s="5"/>
    </row>
    <row r="465" ht="15.75" customHeight="1">
      <c r="E465" s="5"/>
      <c r="F465" s="5"/>
      <c r="J465" s="5"/>
      <c r="K465" s="5"/>
    </row>
    <row r="466" ht="15.75" customHeight="1">
      <c r="E466" s="5"/>
      <c r="F466" s="5"/>
      <c r="J466" s="5"/>
      <c r="K466" s="5"/>
    </row>
    <row r="467" ht="15.75" customHeight="1">
      <c r="E467" s="5"/>
      <c r="F467" s="5"/>
      <c r="J467" s="5"/>
      <c r="K467" s="5"/>
    </row>
    <row r="468" ht="15.75" customHeight="1">
      <c r="E468" s="5"/>
      <c r="F468" s="5"/>
      <c r="J468" s="5"/>
      <c r="K468" s="5"/>
    </row>
    <row r="469" ht="15.75" customHeight="1">
      <c r="E469" s="5"/>
      <c r="F469" s="5"/>
      <c r="J469" s="5"/>
      <c r="K469" s="5"/>
    </row>
    <row r="470" ht="15.75" customHeight="1">
      <c r="E470" s="5"/>
      <c r="F470" s="5"/>
      <c r="J470" s="5"/>
      <c r="K470" s="5"/>
    </row>
    <row r="471" ht="15.75" customHeight="1">
      <c r="E471" s="5"/>
      <c r="F471" s="5"/>
      <c r="J471" s="5"/>
      <c r="K471" s="5"/>
    </row>
    <row r="472" ht="15.75" customHeight="1">
      <c r="E472" s="5"/>
      <c r="F472" s="5"/>
      <c r="J472" s="5"/>
      <c r="K472" s="5"/>
    </row>
    <row r="473" ht="15.75" customHeight="1">
      <c r="E473" s="5"/>
      <c r="F473" s="5"/>
      <c r="J473" s="5"/>
      <c r="K473" s="5"/>
    </row>
    <row r="474" ht="15.75" customHeight="1">
      <c r="E474" s="5"/>
      <c r="F474" s="5"/>
      <c r="J474" s="5"/>
      <c r="K474" s="5"/>
    </row>
    <row r="475" ht="15.75" customHeight="1">
      <c r="E475" s="5"/>
      <c r="F475" s="5"/>
      <c r="J475" s="5"/>
      <c r="K475" s="5"/>
    </row>
    <row r="476" ht="15.75" customHeight="1">
      <c r="E476" s="5"/>
      <c r="F476" s="5"/>
      <c r="J476" s="5"/>
      <c r="K476" s="5"/>
    </row>
    <row r="477" ht="15.75" customHeight="1">
      <c r="E477" s="5"/>
      <c r="F477" s="5"/>
      <c r="J477" s="5"/>
      <c r="K477" s="5"/>
    </row>
    <row r="478" ht="15.75" customHeight="1">
      <c r="E478" s="5"/>
      <c r="F478" s="5"/>
      <c r="J478" s="5"/>
      <c r="K478" s="5"/>
    </row>
    <row r="479" ht="15.75" customHeight="1">
      <c r="E479" s="5"/>
      <c r="F479" s="5"/>
      <c r="J479" s="5"/>
      <c r="K479" s="5"/>
    </row>
    <row r="480" ht="15.75" customHeight="1">
      <c r="E480" s="5"/>
      <c r="F480" s="5"/>
      <c r="J480" s="5"/>
      <c r="K480" s="5"/>
    </row>
    <row r="481" ht="15.75" customHeight="1">
      <c r="E481" s="5"/>
      <c r="F481" s="5"/>
      <c r="J481" s="5"/>
      <c r="K481" s="5"/>
    </row>
    <row r="482" ht="15.75" customHeight="1">
      <c r="E482" s="5"/>
      <c r="F482" s="5"/>
      <c r="J482" s="5"/>
      <c r="K482" s="5"/>
    </row>
    <row r="483" ht="15.75" customHeight="1">
      <c r="E483" s="5"/>
      <c r="F483" s="5"/>
      <c r="J483" s="5"/>
      <c r="K483" s="5"/>
    </row>
    <row r="484" ht="15.75" customHeight="1">
      <c r="E484" s="5"/>
      <c r="F484" s="5"/>
      <c r="J484" s="5"/>
      <c r="K484" s="5"/>
    </row>
    <row r="485" ht="15.75" customHeight="1">
      <c r="E485" s="5"/>
      <c r="F485" s="5"/>
      <c r="J485" s="5"/>
      <c r="K485" s="5"/>
    </row>
    <row r="486" ht="15.75" customHeight="1">
      <c r="E486" s="5"/>
      <c r="F486" s="5"/>
      <c r="J486" s="5"/>
      <c r="K486" s="5"/>
    </row>
    <row r="487" ht="15.75" customHeight="1">
      <c r="E487" s="5"/>
      <c r="F487" s="5"/>
      <c r="J487" s="5"/>
      <c r="K487" s="5"/>
    </row>
    <row r="488" ht="15.75" customHeight="1">
      <c r="E488" s="5"/>
      <c r="F488" s="5"/>
      <c r="J488" s="5"/>
      <c r="K488" s="5"/>
    </row>
    <row r="489" ht="15.75" customHeight="1">
      <c r="E489" s="5"/>
      <c r="F489" s="5"/>
      <c r="J489" s="5"/>
      <c r="K489" s="5"/>
    </row>
    <row r="490" ht="15.75" customHeight="1">
      <c r="E490" s="5"/>
      <c r="F490" s="5"/>
      <c r="J490" s="5"/>
      <c r="K490" s="5"/>
    </row>
    <row r="491" ht="15.75" customHeight="1">
      <c r="E491" s="5"/>
      <c r="F491" s="5"/>
      <c r="J491" s="5"/>
      <c r="K491" s="5"/>
    </row>
    <row r="492" ht="15.75" customHeight="1">
      <c r="E492" s="5"/>
      <c r="F492" s="5"/>
      <c r="J492" s="5"/>
      <c r="K492" s="5"/>
    </row>
    <row r="493" ht="15.75" customHeight="1">
      <c r="E493" s="5"/>
      <c r="F493" s="5"/>
      <c r="J493" s="5"/>
      <c r="K493" s="5"/>
    </row>
    <row r="494" ht="15.75" customHeight="1">
      <c r="E494" s="5"/>
      <c r="F494" s="5"/>
      <c r="J494" s="5"/>
      <c r="K494" s="5"/>
    </row>
    <row r="495" ht="15.75" customHeight="1">
      <c r="E495" s="5"/>
      <c r="F495" s="5"/>
      <c r="J495" s="5"/>
      <c r="K495" s="5"/>
    </row>
    <row r="496" ht="15.75" customHeight="1">
      <c r="E496" s="5"/>
      <c r="F496" s="5"/>
      <c r="J496" s="5"/>
      <c r="K496" s="5"/>
    </row>
    <row r="497" ht="15.75" customHeight="1">
      <c r="E497" s="5"/>
      <c r="F497" s="5"/>
      <c r="J497" s="5"/>
      <c r="K497" s="5"/>
    </row>
    <row r="498" ht="15.75" customHeight="1">
      <c r="E498" s="5"/>
      <c r="F498" s="5"/>
      <c r="J498" s="5"/>
      <c r="K498" s="5"/>
    </row>
    <row r="499" ht="15.75" customHeight="1">
      <c r="E499" s="5"/>
      <c r="F499" s="5"/>
      <c r="J499" s="5"/>
      <c r="K499" s="5"/>
    </row>
    <row r="500" ht="15.75" customHeight="1">
      <c r="E500" s="5"/>
      <c r="F500" s="5"/>
      <c r="J500" s="5"/>
      <c r="K500" s="5"/>
    </row>
    <row r="501" ht="15.75" customHeight="1">
      <c r="E501" s="5"/>
      <c r="F501" s="5"/>
      <c r="J501" s="5"/>
      <c r="K501" s="5"/>
    </row>
    <row r="502" ht="15.75" customHeight="1">
      <c r="E502" s="5"/>
      <c r="F502" s="5"/>
      <c r="J502" s="5"/>
      <c r="K502" s="5"/>
    </row>
    <row r="503" ht="15.75" customHeight="1">
      <c r="E503" s="5"/>
      <c r="F503" s="5"/>
      <c r="J503" s="5"/>
      <c r="K503" s="5"/>
    </row>
    <row r="504" ht="15.75" customHeight="1">
      <c r="E504" s="5"/>
      <c r="F504" s="5"/>
      <c r="J504" s="5"/>
      <c r="K504" s="5"/>
    </row>
    <row r="505" ht="15.75" customHeight="1">
      <c r="E505" s="5"/>
      <c r="F505" s="5"/>
      <c r="J505" s="5"/>
      <c r="K505" s="5"/>
    </row>
    <row r="506" ht="15.75" customHeight="1">
      <c r="E506" s="5"/>
      <c r="F506" s="5"/>
      <c r="J506" s="5"/>
      <c r="K506" s="5"/>
    </row>
    <row r="507" ht="15.75" customHeight="1">
      <c r="E507" s="5"/>
      <c r="F507" s="5"/>
      <c r="J507" s="5"/>
      <c r="K507" s="5"/>
    </row>
    <row r="508" ht="15.75" customHeight="1">
      <c r="E508" s="5"/>
      <c r="F508" s="5"/>
      <c r="J508" s="5"/>
      <c r="K508" s="5"/>
    </row>
    <row r="509" ht="15.75" customHeight="1">
      <c r="E509" s="5"/>
      <c r="F509" s="5"/>
      <c r="J509" s="5"/>
      <c r="K509" s="5"/>
    </row>
    <row r="510" ht="15.75" customHeight="1">
      <c r="E510" s="5"/>
      <c r="F510" s="5"/>
      <c r="J510" s="5"/>
      <c r="K510" s="5"/>
    </row>
    <row r="511" ht="15.75" customHeight="1">
      <c r="E511" s="5"/>
      <c r="F511" s="5"/>
      <c r="J511" s="5"/>
      <c r="K511" s="5"/>
    </row>
    <row r="512" ht="15.75" customHeight="1">
      <c r="E512" s="5"/>
      <c r="F512" s="5"/>
      <c r="J512" s="5"/>
      <c r="K512" s="5"/>
    </row>
    <row r="513" ht="15.75" customHeight="1">
      <c r="E513" s="5"/>
      <c r="F513" s="5"/>
      <c r="J513" s="5"/>
      <c r="K513" s="5"/>
    </row>
    <row r="514" ht="15.75" customHeight="1">
      <c r="E514" s="5"/>
      <c r="F514" s="5"/>
      <c r="J514" s="5"/>
      <c r="K514" s="5"/>
    </row>
    <row r="515" ht="15.75" customHeight="1">
      <c r="E515" s="5"/>
      <c r="F515" s="5"/>
      <c r="J515" s="5"/>
      <c r="K515" s="5"/>
    </row>
    <row r="516" ht="15.75" customHeight="1">
      <c r="E516" s="5"/>
      <c r="F516" s="5"/>
      <c r="J516" s="5"/>
      <c r="K516" s="5"/>
    </row>
    <row r="517" ht="15.75" customHeight="1">
      <c r="E517" s="5"/>
      <c r="F517" s="5"/>
      <c r="J517" s="5"/>
      <c r="K517" s="5"/>
    </row>
    <row r="518" ht="15.75" customHeight="1">
      <c r="E518" s="5"/>
      <c r="F518" s="5"/>
      <c r="J518" s="5"/>
      <c r="K518" s="5"/>
    </row>
    <row r="519" ht="15.75" customHeight="1">
      <c r="E519" s="5"/>
      <c r="F519" s="5"/>
      <c r="J519" s="5"/>
      <c r="K519" s="5"/>
    </row>
    <row r="520" ht="15.75" customHeight="1">
      <c r="E520" s="5"/>
      <c r="F520" s="5"/>
      <c r="J520" s="5"/>
      <c r="K520" s="5"/>
    </row>
    <row r="521" ht="15.75" customHeight="1">
      <c r="E521" s="5"/>
      <c r="F521" s="5"/>
      <c r="J521" s="5"/>
      <c r="K521" s="5"/>
    </row>
    <row r="522" ht="15.75" customHeight="1">
      <c r="E522" s="5"/>
      <c r="F522" s="5"/>
      <c r="J522" s="5"/>
      <c r="K522" s="5"/>
    </row>
    <row r="523" ht="15.75" customHeight="1">
      <c r="E523" s="5"/>
      <c r="F523" s="5"/>
      <c r="J523" s="5"/>
      <c r="K523" s="5"/>
    </row>
    <row r="524" ht="15.75" customHeight="1">
      <c r="E524" s="5"/>
      <c r="F524" s="5"/>
      <c r="J524" s="5"/>
      <c r="K524" s="5"/>
    </row>
    <row r="525" ht="15.75" customHeight="1">
      <c r="E525" s="5"/>
      <c r="F525" s="5"/>
      <c r="J525" s="5"/>
      <c r="K525" s="5"/>
    </row>
    <row r="526" ht="15.75" customHeight="1">
      <c r="E526" s="5"/>
      <c r="F526" s="5"/>
      <c r="J526" s="5"/>
      <c r="K526" s="5"/>
    </row>
    <row r="527" ht="15.75" customHeight="1">
      <c r="E527" s="5"/>
      <c r="F527" s="5"/>
      <c r="J527" s="5"/>
      <c r="K527" s="5"/>
    </row>
    <row r="528" ht="15.75" customHeight="1">
      <c r="E528" s="5"/>
      <c r="F528" s="5"/>
      <c r="J528" s="5"/>
      <c r="K528" s="5"/>
    </row>
    <row r="529" ht="15.75" customHeight="1">
      <c r="E529" s="5"/>
      <c r="F529" s="5"/>
      <c r="J529" s="5"/>
      <c r="K529" s="5"/>
    </row>
    <row r="530" ht="15.75" customHeight="1">
      <c r="E530" s="5"/>
      <c r="F530" s="5"/>
      <c r="J530" s="5"/>
      <c r="K530" s="5"/>
    </row>
    <row r="531" ht="15.75" customHeight="1">
      <c r="E531" s="5"/>
      <c r="F531" s="5"/>
      <c r="J531" s="5"/>
      <c r="K531" s="5"/>
    </row>
    <row r="532" ht="15.75" customHeight="1">
      <c r="E532" s="5"/>
      <c r="F532" s="5"/>
      <c r="J532" s="5"/>
      <c r="K532" s="5"/>
    </row>
    <row r="533" ht="15.75" customHeight="1">
      <c r="E533" s="5"/>
      <c r="F533" s="5"/>
      <c r="J533" s="5"/>
      <c r="K533" s="5"/>
    </row>
    <row r="534" ht="15.75" customHeight="1">
      <c r="E534" s="5"/>
      <c r="F534" s="5"/>
      <c r="J534" s="5"/>
      <c r="K534" s="5"/>
    </row>
    <row r="535" ht="15.75" customHeight="1">
      <c r="E535" s="5"/>
      <c r="F535" s="5"/>
      <c r="J535" s="5"/>
      <c r="K535" s="5"/>
    </row>
    <row r="536" ht="15.75" customHeight="1">
      <c r="E536" s="5"/>
      <c r="F536" s="5"/>
      <c r="J536" s="5"/>
      <c r="K536" s="5"/>
    </row>
    <row r="537" ht="15.75" customHeight="1">
      <c r="E537" s="5"/>
      <c r="F537" s="5"/>
      <c r="J537" s="5"/>
      <c r="K537" s="5"/>
    </row>
    <row r="538" ht="15.75" customHeight="1">
      <c r="E538" s="5"/>
      <c r="F538" s="5"/>
      <c r="J538" s="5"/>
      <c r="K538" s="5"/>
    </row>
    <row r="539" ht="15.75" customHeight="1">
      <c r="E539" s="5"/>
      <c r="F539" s="5"/>
      <c r="J539" s="5"/>
      <c r="K539" s="5"/>
    </row>
    <row r="540" ht="15.75" customHeight="1">
      <c r="E540" s="5"/>
      <c r="F540" s="5"/>
      <c r="J540" s="5"/>
      <c r="K540" s="5"/>
    </row>
    <row r="541" ht="15.75" customHeight="1">
      <c r="E541" s="5"/>
      <c r="F541" s="5"/>
      <c r="J541" s="5"/>
      <c r="K541" s="5"/>
    </row>
    <row r="542" ht="15.75" customHeight="1">
      <c r="E542" s="5"/>
      <c r="F542" s="5"/>
      <c r="J542" s="5"/>
      <c r="K542" s="5"/>
    </row>
    <row r="543" ht="15.75" customHeight="1">
      <c r="E543" s="5"/>
      <c r="F543" s="5"/>
      <c r="J543" s="5"/>
      <c r="K543" s="5"/>
    </row>
    <row r="544" ht="15.75" customHeight="1">
      <c r="E544" s="5"/>
      <c r="F544" s="5"/>
      <c r="J544" s="5"/>
      <c r="K544" s="5"/>
    </row>
    <row r="545" ht="15.75" customHeight="1">
      <c r="E545" s="5"/>
      <c r="F545" s="5"/>
      <c r="J545" s="5"/>
      <c r="K545" s="5"/>
    </row>
    <row r="546" ht="15.75" customHeight="1">
      <c r="E546" s="5"/>
      <c r="F546" s="5"/>
      <c r="J546" s="5"/>
      <c r="K546" s="5"/>
    </row>
    <row r="547" ht="15.75" customHeight="1">
      <c r="E547" s="5"/>
      <c r="F547" s="5"/>
      <c r="J547" s="5"/>
      <c r="K547" s="5"/>
    </row>
    <row r="548" ht="15.75" customHeight="1">
      <c r="E548" s="5"/>
      <c r="F548" s="5"/>
      <c r="J548" s="5"/>
      <c r="K548" s="5"/>
    </row>
    <row r="549" ht="15.75" customHeight="1">
      <c r="E549" s="5"/>
      <c r="F549" s="5"/>
      <c r="J549" s="5"/>
      <c r="K549" s="5"/>
    </row>
    <row r="550" ht="15.75" customHeight="1">
      <c r="E550" s="5"/>
      <c r="F550" s="5"/>
      <c r="J550" s="5"/>
      <c r="K550" s="5"/>
    </row>
    <row r="551" ht="15.75" customHeight="1">
      <c r="E551" s="5"/>
      <c r="F551" s="5"/>
      <c r="J551" s="5"/>
      <c r="K551" s="5"/>
    </row>
    <row r="552" ht="15.75" customHeight="1">
      <c r="E552" s="5"/>
      <c r="F552" s="5"/>
      <c r="J552" s="5"/>
      <c r="K552" s="5"/>
    </row>
    <row r="553" ht="15.75" customHeight="1">
      <c r="E553" s="5"/>
      <c r="F553" s="5"/>
      <c r="J553" s="5"/>
      <c r="K553" s="5"/>
    </row>
    <row r="554" ht="15.75" customHeight="1">
      <c r="E554" s="5"/>
      <c r="F554" s="5"/>
      <c r="J554" s="5"/>
      <c r="K554" s="5"/>
    </row>
    <row r="555" ht="15.75" customHeight="1">
      <c r="E555" s="5"/>
      <c r="F555" s="5"/>
      <c r="J555" s="5"/>
      <c r="K555" s="5"/>
    </row>
    <row r="556" ht="15.75" customHeight="1">
      <c r="E556" s="5"/>
      <c r="F556" s="5"/>
      <c r="J556" s="5"/>
      <c r="K556" s="5"/>
    </row>
    <row r="557" ht="15.75" customHeight="1">
      <c r="E557" s="5"/>
      <c r="F557" s="5"/>
      <c r="J557" s="5"/>
      <c r="K557" s="5"/>
    </row>
    <row r="558" ht="15.75" customHeight="1">
      <c r="E558" s="5"/>
      <c r="F558" s="5"/>
      <c r="J558" s="5"/>
      <c r="K558" s="5"/>
    </row>
    <row r="559" ht="15.75" customHeight="1">
      <c r="E559" s="5"/>
      <c r="F559" s="5"/>
      <c r="J559" s="5"/>
      <c r="K559" s="5"/>
    </row>
    <row r="560" ht="15.75" customHeight="1">
      <c r="E560" s="5"/>
      <c r="F560" s="5"/>
      <c r="J560" s="5"/>
      <c r="K560" s="5"/>
    </row>
    <row r="561" ht="15.75" customHeight="1">
      <c r="E561" s="5"/>
      <c r="F561" s="5"/>
      <c r="J561" s="5"/>
      <c r="K561" s="5"/>
    </row>
    <row r="562" ht="15.75" customHeight="1">
      <c r="E562" s="5"/>
      <c r="F562" s="5"/>
      <c r="J562" s="5"/>
      <c r="K562" s="5"/>
    </row>
    <row r="563" ht="15.75" customHeight="1">
      <c r="E563" s="5"/>
      <c r="F563" s="5"/>
      <c r="J563" s="5"/>
      <c r="K563" s="5"/>
    </row>
    <row r="564" ht="15.75" customHeight="1">
      <c r="E564" s="5"/>
      <c r="F564" s="5"/>
      <c r="J564" s="5"/>
      <c r="K564" s="5"/>
    </row>
    <row r="565" ht="15.75" customHeight="1">
      <c r="E565" s="5"/>
      <c r="F565" s="5"/>
      <c r="J565" s="5"/>
      <c r="K565" s="5"/>
    </row>
    <row r="566" ht="15.75" customHeight="1">
      <c r="E566" s="5"/>
      <c r="F566" s="5"/>
      <c r="J566" s="5"/>
      <c r="K566" s="5"/>
    </row>
    <row r="567" ht="15.75" customHeight="1">
      <c r="E567" s="5"/>
      <c r="F567" s="5"/>
      <c r="J567" s="5"/>
      <c r="K567" s="5"/>
    </row>
    <row r="568" ht="15.75" customHeight="1">
      <c r="E568" s="5"/>
      <c r="F568" s="5"/>
      <c r="J568" s="5"/>
      <c r="K568" s="5"/>
    </row>
    <row r="569" ht="15.75" customHeight="1">
      <c r="E569" s="5"/>
      <c r="F569" s="5"/>
      <c r="J569" s="5"/>
      <c r="K569" s="5"/>
    </row>
    <row r="570" ht="15.75" customHeight="1">
      <c r="E570" s="5"/>
      <c r="F570" s="5"/>
      <c r="J570" s="5"/>
      <c r="K570" s="5"/>
    </row>
    <row r="571" ht="15.75" customHeight="1">
      <c r="E571" s="5"/>
      <c r="F571" s="5"/>
      <c r="J571" s="5"/>
      <c r="K571" s="5"/>
    </row>
    <row r="572" ht="15.75" customHeight="1">
      <c r="E572" s="5"/>
      <c r="F572" s="5"/>
      <c r="J572" s="5"/>
      <c r="K572" s="5"/>
    </row>
    <row r="573" ht="15.75" customHeight="1">
      <c r="E573" s="5"/>
      <c r="F573" s="5"/>
      <c r="J573" s="5"/>
      <c r="K573" s="5"/>
    </row>
    <row r="574" ht="15.75" customHeight="1">
      <c r="E574" s="5"/>
      <c r="F574" s="5"/>
      <c r="J574" s="5"/>
      <c r="K574" s="5"/>
    </row>
    <row r="575" ht="15.75" customHeight="1">
      <c r="E575" s="5"/>
      <c r="F575" s="5"/>
      <c r="J575" s="5"/>
      <c r="K575" s="5"/>
    </row>
    <row r="576" ht="15.75" customHeight="1">
      <c r="E576" s="5"/>
      <c r="F576" s="5"/>
      <c r="J576" s="5"/>
      <c r="K576" s="5"/>
    </row>
    <row r="577" ht="15.75" customHeight="1">
      <c r="E577" s="5"/>
      <c r="F577" s="5"/>
      <c r="J577" s="5"/>
      <c r="K577" s="5"/>
    </row>
    <row r="578" ht="15.75" customHeight="1">
      <c r="E578" s="5"/>
      <c r="F578" s="5"/>
      <c r="J578" s="5"/>
      <c r="K578" s="5"/>
    </row>
    <row r="579" ht="15.75" customHeight="1">
      <c r="E579" s="5"/>
      <c r="F579" s="5"/>
      <c r="J579" s="5"/>
      <c r="K579" s="5"/>
    </row>
    <row r="580" ht="15.75" customHeight="1">
      <c r="E580" s="5"/>
      <c r="F580" s="5"/>
      <c r="J580" s="5"/>
      <c r="K580" s="5"/>
    </row>
    <row r="581" ht="15.75" customHeight="1">
      <c r="E581" s="5"/>
      <c r="F581" s="5"/>
      <c r="J581" s="5"/>
      <c r="K581" s="5"/>
    </row>
    <row r="582" ht="15.75" customHeight="1">
      <c r="E582" s="5"/>
      <c r="F582" s="5"/>
      <c r="J582" s="5"/>
      <c r="K582" s="5"/>
    </row>
    <row r="583" ht="15.75" customHeight="1">
      <c r="E583" s="5"/>
      <c r="F583" s="5"/>
      <c r="J583" s="5"/>
      <c r="K583" s="5"/>
    </row>
    <row r="584" ht="15.75" customHeight="1">
      <c r="E584" s="5"/>
      <c r="F584" s="5"/>
      <c r="J584" s="5"/>
      <c r="K584" s="5"/>
    </row>
    <row r="585" ht="15.75" customHeight="1">
      <c r="E585" s="5"/>
      <c r="F585" s="5"/>
      <c r="J585" s="5"/>
      <c r="K585" s="5"/>
    </row>
    <row r="586" ht="15.75" customHeight="1">
      <c r="E586" s="5"/>
      <c r="F586" s="5"/>
      <c r="J586" s="5"/>
      <c r="K586" s="5"/>
    </row>
    <row r="587" ht="15.75" customHeight="1">
      <c r="E587" s="5"/>
      <c r="F587" s="5"/>
      <c r="J587" s="5"/>
      <c r="K587" s="5"/>
    </row>
    <row r="588" ht="15.75" customHeight="1">
      <c r="E588" s="5"/>
      <c r="F588" s="5"/>
      <c r="J588" s="5"/>
      <c r="K588" s="5"/>
    </row>
    <row r="589" ht="15.75" customHeight="1">
      <c r="E589" s="5"/>
      <c r="F589" s="5"/>
      <c r="J589" s="5"/>
      <c r="K589" s="5"/>
    </row>
    <row r="590" ht="15.75" customHeight="1">
      <c r="E590" s="5"/>
      <c r="F590" s="5"/>
      <c r="J590" s="5"/>
      <c r="K590" s="5"/>
    </row>
    <row r="591" ht="15.75" customHeight="1">
      <c r="E591" s="5"/>
      <c r="F591" s="5"/>
      <c r="J591" s="5"/>
      <c r="K591" s="5"/>
    </row>
    <row r="592" ht="15.75" customHeight="1">
      <c r="E592" s="5"/>
      <c r="F592" s="5"/>
      <c r="J592" s="5"/>
      <c r="K592" s="5"/>
    </row>
    <row r="593" ht="15.75" customHeight="1">
      <c r="E593" s="5"/>
      <c r="F593" s="5"/>
      <c r="J593" s="5"/>
      <c r="K593" s="5"/>
    </row>
    <row r="594" ht="15.75" customHeight="1">
      <c r="E594" s="5"/>
      <c r="F594" s="5"/>
      <c r="J594" s="5"/>
      <c r="K594" s="5"/>
    </row>
    <row r="595" ht="15.75" customHeight="1">
      <c r="E595" s="5"/>
      <c r="F595" s="5"/>
      <c r="J595" s="5"/>
      <c r="K595" s="5"/>
    </row>
    <row r="596" ht="15.75" customHeight="1">
      <c r="E596" s="5"/>
      <c r="F596" s="5"/>
      <c r="J596" s="5"/>
      <c r="K596" s="5"/>
    </row>
    <row r="597" ht="15.75" customHeight="1">
      <c r="E597" s="5"/>
      <c r="F597" s="5"/>
      <c r="J597" s="5"/>
      <c r="K597" s="5"/>
    </row>
    <row r="598" ht="15.75" customHeight="1">
      <c r="E598" s="5"/>
      <c r="F598" s="5"/>
      <c r="J598" s="5"/>
      <c r="K598" s="5"/>
    </row>
    <row r="599" ht="15.75" customHeight="1">
      <c r="E599" s="5"/>
      <c r="F599" s="5"/>
      <c r="J599" s="5"/>
      <c r="K599" s="5"/>
    </row>
    <row r="600" ht="15.75" customHeight="1">
      <c r="E600" s="5"/>
      <c r="F600" s="5"/>
      <c r="J600" s="5"/>
      <c r="K600" s="5"/>
    </row>
    <row r="601" ht="15.75" customHeight="1">
      <c r="E601" s="5"/>
      <c r="F601" s="5"/>
      <c r="J601" s="5"/>
      <c r="K601" s="5"/>
    </row>
    <row r="602" ht="15.75" customHeight="1">
      <c r="E602" s="5"/>
      <c r="F602" s="5"/>
      <c r="J602" s="5"/>
      <c r="K602" s="5"/>
    </row>
    <row r="603" ht="15.75" customHeight="1">
      <c r="E603" s="5"/>
      <c r="F603" s="5"/>
      <c r="J603" s="5"/>
      <c r="K603" s="5"/>
    </row>
    <row r="604" ht="15.75" customHeight="1">
      <c r="E604" s="5"/>
      <c r="F604" s="5"/>
      <c r="J604" s="5"/>
      <c r="K604" s="5"/>
    </row>
    <row r="605" ht="15.75" customHeight="1">
      <c r="E605" s="5"/>
      <c r="F605" s="5"/>
      <c r="J605" s="5"/>
      <c r="K605" s="5"/>
    </row>
    <row r="606" ht="15.75" customHeight="1">
      <c r="E606" s="5"/>
      <c r="F606" s="5"/>
      <c r="J606" s="5"/>
      <c r="K606" s="5"/>
    </row>
    <row r="607" ht="15.75" customHeight="1">
      <c r="E607" s="5"/>
      <c r="F607" s="5"/>
      <c r="J607" s="5"/>
      <c r="K607" s="5"/>
    </row>
    <row r="608" ht="15.75" customHeight="1">
      <c r="E608" s="5"/>
      <c r="F608" s="5"/>
      <c r="J608" s="5"/>
      <c r="K608" s="5"/>
    </row>
    <row r="609" ht="15.75" customHeight="1">
      <c r="E609" s="5"/>
      <c r="F609" s="5"/>
      <c r="J609" s="5"/>
      <c r="K609" s="5"/>
    </row>
    <row r="610" ht="15.75" customHeight="1">
      <c r="E610" s="5"/>
      <c r="F610" s="5"/>
      <c r="J610" s="5"/>
      <c r="K610" s="5"/>
    </row>
    <row r="611" ht="15.75" customHeight="1">
      <c r="E611" s="5"/>
      <c r="F611" s="5"/>
      <c r="J611" s="5"/>
      <c r="K611" s="5"/>
    </row>
    <row r="612" ht="15.75" customHeight="1">
      <c r="E612" s="5"/>
      <c r="F612" s="5"/>
      <c r="J612" s="5"/>
      <c r="K612" s="5"/>
    </row>
    <row r="613" ht="15.75" customHeight="1">
      <c r="E613" s="5"/>
      <c r="F613" s="5"/>
      <c r="J613" s="5"/>
      <c r="K613" s="5"/>
    </row>
    <row r="614" ht="15.75" customHeight="1">
      <c r="E614" s="5"/>
      <c r="F614" s="5"/>
      <c r="J614" s="5"/>
      <c r="K614" s="5"/>
    </row>
    <row r="615" ht="15.75" customHeight="1">
      <c r="E615" s="5"/>
      <c r="F615" s="5"/>
      <c r="J615" s="5"/>
      <c r="K615" s="5"/>
    </row>
    <row r="616" ht="15.75" customHeight="1">
      <c r="E616" s="5"/>
      <c r="F616" s="5"/>
      <c r="J616" s="5"/>
      <c r="K616" s="5"/>
    </row>
    <row r="617" ht="15.75" customHeight="1">
      <c r="E617" s="5"/>
      <c r="F617" s="5"/>
      <c r="J617" s="5"/>
      <c r="K617" s="5"/>
    </row>
    <row r="618" ht="15.75" customHeight="1">
      <c r="E618" s="5"/>
      <c r="F618" s="5"/>
      <c r="J618" s="5"/>
      <c r="K618" s="5"/>
    </row>
    <row r="619" ht="15.75" customHeight="1">
      <c r="E619" s="5"/>
      <c r="F619" s="5"/>
      <c r="J619" s="5"/>
      <c r="K619" s="5"/>
    </row>
    <row r="620" ht="15.75" customHeight="1">
      <c r="E620" s="5"/>
      <c r="F620" s="5"/>
      <c r="J620" s="5"/>
      <c r="K620" s="5"/>
    </row>
    <row r="621" ht="15.75" customHeight="1">
      <c r="E621" s="5"/>
      <c r="F621" s="5"/>
      <c r="J621" s="5"/>
      <c r="K621" s="5"/>
    </row>
    <row r="622" ht="15.75" customHeight="1">
      <c r="E622" s="5"/>
      <c r="F622" s="5"/>
      <c r="J622" s="5"/>
      <c r="K622" s="5"/>
    </row>
    <row r="623" ht="15.75" customHeight="1">
      <c r="E623" s="5"/>
      <c r="F623" s="5"/>
      <c r="J623" s="5"/>
      <c r="K623" s="5"/>
    </row>
    <row r="624" ht="15.75" customHeight="1">
      <c r="E624" s="5"/>
      <c r="F624" s="5"/>
      <c r="J624" s="5"/>
      <c r="K624" s="5"/>
    </row>
    <row r="625" ht="15.75" customHeight="1">
      <c r="E625" s="5"/>
      <c r="F625" s="5"/>
      <c r="J625" s="5"/>
      <c r="K625" s="5"/>
    </row>
    <row r="626" ht="15.75" customHeight="1">
      <c r="E626" s="5"/>
      <c r="F626" s="5"/>
      <c r="J626" s="5"/>
      <c r="K626" s="5"/>
    </row>
    <row r="627" ht="15.75" customHeight="1">
      <c r="E627" s="5"/>
      <c r="F627" s="5"/>
      <c r="J627" s="5"/>
      <c r="K627" s="5"/>
    </row>
    <row r="628" ht="15.75" customHeight="1">
      <c r="E628" s="5"/>
      <c r="F628" s="5"/>
      <c r="J628" s="5"/>
      <c r="K628" s="5"/>
    </row>
    <row r="629" ht="15.75" customHeight="1">
      <c r="E629" s="5"/>
      <c r="F629" s="5"/>
      <c r="J629" s="5"/>
      <c r="K629" s="5"/>
    </row>
    <row r="630" ht="15.75" customHeight="1">
      <c r="E630" s="5"/>
      <c r="F630" s="5"/>
      <c r="J630" s="5"/>
      <c r="K630" s="5"/>
    </row>
    <row r="631" ht="15.75" customHeight="1">
      <c r="E631" s="5"/>
      <c r="F631" s="5"/>
      <c r="J631" s="5"/>
      <c r="K631" s="5"/>
    </row>
    <row r="632" ht="15.75" customHeight="1">
      <c r="E632" s="5"/>
      <c r="F632" s="5"/>
      <c r="J632" s="5"/>
      <c r="K632" s="5"/>
    </row>
    <row r="633" ht="15.75" customHeight="1">
      <c r="E633" s="5"/>
      <c r="F633" s="5"/>
      <c r="J633" s="5"/>
      <c r="K633" s="5"/>
    </row>
    <row r="634" ht="15.75" customHeight="1">
      <c r="E634" s="5"/>
      <c r="F634" s="5"/>
      <c r="J634" s="5"/>
      <c r="K634" s="5"/>
    </row>
    <row r="635" ht="15.75" customHeight="1">
      <c r="E635" s="5"/>
      <c r="F635" s="5"/>
      <c r="J635" s="5"/>
      <c r="K635" s="5"/>
    </row>
    <row r="636" ht="15.75" customHeight="1">
      <c r="E636" s="5"/>
      <c r="F636" s="5"/>
      <c r="J636" s="5"/>
      <c r="K636" s="5"/>
    </row>
    <row r="637" ht="15.75" customHeight="1">
      <c r="E637" s="5"/>
      <c r="F637" s="5"/>
      <c r="J637" s="5"/>
      <c r="K637" s="5"/>
    </row>
    <row r="638" ht="15.75" customHeight="1">
      <c r="E638" s="5"/>
      <c r="F638" s="5"/>
      <c r="J638" s="5"/>
      <c r="K638" s="5"/>
    </row>
    <row r="639" ht="15.75" customHeight="1">
      <c r="E639" s="5"/>
      <c r="F639" s="5"/>
      <c r="J639" s="5"/>
      <c r="K639" s="5"/>
    </row>
    <row r="640" ht="15.75" customHeight="1">
      <c r="E640" s="5"/>
      <c r="F640" s="5"/>
      <c r="J640" s="5"/>
      <c r="K640" s="5"/>
    </row>
    <row r="641" ht="15.75" customHeight="1">
      <c r="E641" s="5"/>
      <c r="F641" s="5"/>
      <c r="J641" s="5"/>
      <c r="K641" s="5"/>
    </row>
    <row r="642" ht="15.75" customHeight="1">
      <c r="E642" s="5"/>
      <c r="F642" s="5"/>
      <c r="J642" s="5"/>
      <c r="K642" s="5"/>
    </row>
    <row r="643" ht="15.75" customHeight="1">
      <c r="E643" s="5"/>
      <c r="F643" s="5"/>
      <c r="J643" s="5"/>
      <c r="K643" s="5"/>
    </row>
    <row r="644" ht="15.75" customHeight="1">
      <c r="E644" s="5"/>
      <c r="F644" s="5"/>
      <c r="J644" s="5"/>
      <c r="K644" s="5"/>
    </row>
    <row r="645" ht="15.75" customHeight="1">
      <c r="E645" s="5"/>
      <c r="F645" s="5"/>
      <c r="J645" s="5"/>
      <c r="K645" s="5"/>
    </row>
    <row r="646" ht="15.75" customHeight="1">
      <c r="E646" s="5"/>
      <c r="F646" s="5"/>
      <c r="J646" s="5"/>
      <c r="K646" s="5"/>
    </row>
    <row r="647" ht="15.75" customHeight="1">
      <c r="E647" s="5"/>
      <c r="F647" s="5"/>
      <c r="J647" s="5"/>
      <c r="K647" s="5"/>
    </row>
    <row r="648" ht="15.75" customHeight="1">
      <c r="E648" s="5"/>
      <c r="F648" s="5"/>
      <c r="J648" s="5"/>
      <c r="K648" s="5"/>
    </row>
    <row r="649" ht="15.75" customHeight="1">
      <c r="E649" s="5"/>
      <c r="F649" s="5"/>
      <c r="J649" s="5"/>
      <c r="K649" s="5"/>
    </row>
    <row r="650" ht="15.75" customHeight="1">
      <c r="E650" s="5"/>
      <c r="F650" s="5"/>
      <c r="J650" s="5"/>
      <c r="K650" s="5"/>
    </row>
    <row r="651" ht="15.75" customHeight="1">
      <c r="E651" s="5"/>
      <c r="F651" s="5"/>
      <c r="J651" s="5"/>
      <c r="K651" s="5"/>
    </row>
    <row r="652" ht="15.75" customHeight="1">
      <c r="E652" s="5"/>
      <c r="F652" s="5"/>
      <c r="J652" s="5"/>
      <c r="K652" s="5"/>
    </row>
    <row r="653" ht="15.75" customHeight="1">
      <c r="E653" s="5"/>
      <c r="F653" s="5"/>
      <c r="J653" s="5"/>
      <c r="K653" s="5"/>
    </row>
    <row r="654" ht="15.75" customHeight="1">
      <c r="E654" s="5"/>
      <c r="F654" s="5"/>
      <c r="J654" s="5"/>
      <c r="K654" s="5"/>
    </row>
    <row r="655" ht="15.75" customHeight="1">
      <c r="E655" s="5"/>
      <c r="F655" s="5"/>
      <c r="J655" s="5"/>
      <c r="K655" s="5"/>
    </row>
    <row r="656" ht="15.75" customHeight="1">
      <c r="E656" s="5"/>
      <c r="F656" s="5"/>
      <c r="J656" s="5"/>
      <c r="K656" s="5"/>
    </row>
    <row r="657" ht="15.75" customHeight="1">
      <c r="E657" s="5"/>
      <c r="F657" s="5"/>
      <c r="J657" s="5"/>
      <c r="K657" s="5"/>
    </row>
    <row r="658" ht="15.75" customHeight="1">
      <c r="E658" s="5"/>
      <c r="F658" s="5"/>
      <c r="J658" s="5"/>
      <c r="K658" s="5"/>
    </row>
    <row r="659" ht="15.75" customHeight="1">
      <c r="E659" s="5"/>
      <c r="F659" s="5"/>
      <c r="J659" s="5"/>
      <c r="K659" s="5"/>
    </row>
    <row r="660" ht="15.75" customHeight="1">
      <c r="E660" s="5"/>
      <c r="F660" s="5"/>
      <c r="J660" s="5"/>
      <c r="K660" s="5"/>
    </row>
    <row r="661" ht="15.75" customHeight="1">
      <c r="E661" s="5"/>
      <c r="F661" s="5"/>
      <c r="J661" s="5"/>
      <c r="K661" s="5"/>
    </row>
    <row r="662" ht="15.75" customHeight="1">
      <c r="E662" s="5"/>
      <c r="F662" s="5"/>
      <c r="J662" s="5"/>
      <c r="K662" s="5"/>
    </row>
    <row r="663" ht="15.75" customHeight="1">
      <c r="E663" s="5"/>
      <c r="F663" s="5"/>
      <c r="J663" s="5"/>
      <c r="K663" s="5"/>
    </row>
    <row r="664" ht="15.75" customHeight="1">
      <c r="E664" s="5"/>
      <c r="F664" s="5"/>
      <c r="J664" s="5"/>
      <c r="K664" s="5"/>
    </row>
    <row r="665" ht="15.75" customHeight="1">
      <c r="E665" s="5"/>
      <c r="F665" s="5"/>
      <c r="J665" s="5"/>
      <c r="K665" s="5"/>
    </row>
    <row r="666" ht="15.75" customHeight="1">
      <c r="E666" s="5"/>
      <c r="F666" s="5"/>
      <c r="J666" s="5"/>
      <c r="K666" s="5"/>
    </row>
    <row r="667" ht="15.75" customHeight="1">
      <c r="E667" s="5"/>
      <c r="F667" s="5"/>
      <c r="J667" s="5"/>
      <c r="K667" s="5"/>
    </row>
    <row r="668" ht="15.75" customHeight="1">
      <c r="E668" s="5"/>
      <c r="F668" s="5"/>
      <c r="J668" s="5"/>
      <c r="K668" s="5"/>
    </row>
    <row r="669" ht="15.75" customHeight="1">
      <c r="E669" s="5"/>
      <c r="F669" s="5"/>
      <c r="J669" s="5"/>
      <c r="K669" s="5"/>
    </row>
    <row r="670" ht="15.75" customHeight="1">
      <c r="E670" s="5"/>
      <c r="F670" s="5"/>
      <c r="J670" s="5"/>
      <c r="K670" s="5"/>
    </row>
    <row r="671" ht="15.75" customHeight="1">
      <c r="E671" s="5"/>
      <c r="F671" s="5"/>
      <c r="J671" s="5"/>
      <c r="K671" s="5"/>
    </row>
    <row r="672" ht="15.75" customHeight="1">
      <c r="E672" s="5"/>
      <c r="F672" s="5"/>
      <c r="J672" s="5"/>
      <c r="K672" s="5"/>
    </row>
    <row r="673" ht="15.75" customHeight="1">
      <c r="E673" s="5"/>
      <c r="F673" s="5"/>
      <c r="J673" s="5"/>
      <c r="K673" s="5"/>
    </row>
    <row r="674" ht="15.75" customHeight="1">
      <c r="E674" s="5"/>
      <c r="F674" s="5"/>
      <c r="J674" s="5"/>
      <c r="K674" s="5"/>
    </row>
    <row r="675" ht="15.75" customHeight="1">
      <c r="E675" s="5"/>
      <c r="F675" s="5"/>
      <c r="J675" s="5"/>
      <c r="K675" s="5"/>
    </row>
    <row r="676" ht="15.75" customHeight="1">
      <c r="E676" s="5"/>
      <c r="F676" s="5"/>
      <c r="J676" s="5"/>
      <c r="K676" s="5"/>
    </row>
    <row r="677" ht="15.75" customHeight="1">
      <c r="E677" s="5"/>
      <c r="F677" s="5"/>
      <c r="J677" s="5"/>
      <c r="K677" s="5"/>
    </row>
    <row r="678" ht="15.75" customHeight="1">
      <c r="E678" s="5"/>
      <c r="F678" s="5"/>
      <c r="J678" s="5"/>
      <c r="K678" s="5"/>
    </row>
    <row r="679" ht="15.75" customHeight="1">
      <c r="E679" s="5"/>
      <c r="F679" s="5"/>
      <c r="J679" s="5"/>
      <c r="K679" s="5"/>
    </row>
    <row r="680" ht="15.75" customHeight="1">
      <c r="E680" s="5"/>
      <c r="F680" s="5"/>
      <c r="J680" s="5"/>
      <c r="K680" s="5"/>
    </row>
    <row r="681" ht="15.75" customHeight="1">
      <c r="E681" s="5"/>
      <c r="F681" s="5"/>
      <c r="J681" s="5"/>
      <c r="K681" s="5"/>
    </row>
    <row r="682" ht="15.75" customHeight="1">
      <c r="E682" s="5"/>
      <c r="F682" s="5"/>
      <c r="J682" s="5"/>
      <c r="K682" s="5"/>
    </row>
    <row r="683" ht="15.75" customHeight="1">
      <c r="E683" s="5"/>
      <c r="F683" s="5"/>
      <c r="J683" s="5"/>
      <c r="K683" s="5"/>
    </row>
    <row r="684" ht="15.75" customHeight="1">
      <c r="E684" s="5"/>
      <c r="F684" s="5"/>
      <c r="J684" s="5"/>
      <c r="K684" s="5"/>
    </row>
    <row r="685" ht="15.75" customHeight="1">
      <c r="E685" s="5"/>
      <c r="F685" s="5"/>
      <c r="J685" s="5"/>
      <c r="K685" s="5"/>
    </row>
    <row r="686" ht="15.75" customHeight="1">
      <c r="E686" s="5"/>
      <c r="F686" s="5"/>
      <c r="J686" s="5"/>
      <c r="K686" s="5"/>
    </row>
    <row r="687" ht="15.75" customHeight="1">
      <c r="E687" s="5"/>
      <c r="F687" s="5"/>
      <c r="J687" s="5"/>
      <c r="K687" s="5"/>
    </row>
    <row r="688" ht="15.75" customHeight="1">
      <c r="E688" s="5"/>
      <c r="F688" s="5"/>
      <c r="J688" s="5"/>
      <c r="K688" s="5"/>
    </row>
    <row r="689" ht="15.75" customHeight="1">
      <c r="E689" s="5"/>
      <c r="F689" s="5"/>
      <c r="J689" s="5"/>
      <c r="K689" s="5"/>
    </row>
    <row r="690" ht="15.75" customHeight="1">
      <c r="E690" s="5"/>
      <c r="F690" s="5"/>
      <c r="J690" s="5"/>
      <c r="K690" s="5"/>
    </row>
    <row r="691" ht="15.75" customHeight="1">
      <c r="E691" s="5"/>
      <c r="F691" s="5"/>
      <c r="J691" s="5"/>
      <c r="K691" s="5"/>
    </row>
    <row r="692" ht="15.75" customHeight="1">
      <c r="E692" s="5"/>
      <c r="F692" s="5"/>
      <c r="J692" s="5"/>
      <c r="K692" s="5"/>
    </row>
    <row r="693" ht="15.75" customHeight="1">
      <c r="E693" s="5"/>
      <c r="F693" s="5"/>
      <c r="J693" s="5"/>
      <c r="K693" s="5"/>
    </row>
    <row r="694" ht="15.75" customHeight="1">
      <c r="E694" s="5"/>
      <c r="F694" s="5"/>
      <c r="J694" s="5"/>
      <c r="K694" s="5"/>
    </row>
    <row r="695" ht="15.75" customHeight="1">
      <c r="E695" s="5"/>
      <c r="F695" s="5"/>
      <c r="J695" s="5"/>
      <c r="K695" s="5"/>
    </row>
    <row r="696" ht="15.75" customHeight="1">
      <c r="E696" s="5"/>
      <c r="F696" s="5"/>
      <c r="J696" s="5"/>
      <c r="K696" s="5"/>
    </row>
    <row r="697" ht="15.75" customHeight="1">
      <c r="E697" s="5"/>
      <c r="F697" s="5"/>
      <c r="J697" s="5"/>
      <c r="K697" s="5"/>
    </row>
    <row r="698" ht="15.75" customHeight="1">
      <c r="E698" s="5"/>
      <c r="F698" s="5"/>
      <c r="J698" s="5"/>
      <c r="K698" s="5"/>
    </row>
    <row r="699" ht="15.75" customHeight="1">
      <c r="E699" s="5"/>
      <c r="F699" s="5"/>
      <c r="J699" s="5"/>
      <c r="K699" s="5"/>
    </row>
    <row r="700" ht="15.75" customHeight="1">
      <c r="E700" s="5"/>
      <c r="F700" s="5"/>
      <c r="J700" s="5"/>
      <c r="K700" s="5"/>
    </row>
    <row r="701" ht="15.75" customHeight="1">
      <c r="E701" s="5"/>
      <c r="F701" s="5"/>
      <c r="J701" s="5"/>
      <c r="K701" s="5"/>
    </row>
    <row r="702" ht="15.75" customHeight="1">
      <c r="E702" s="5"/>
      <c r="F702" s="5"/>
      <c r="J702" s="5"/>
      <c r="K702" s="5"/>
    </row>
    <row r="703" ht="15.75" customHeight="1">
      <c r="E703" s="5"/>
      <c r="F703" s="5"/>
      <c r="J703" s="5"/>
      <c r="K703" s="5"/>
    </row>
    <row r="704" ht="15.75" customHeight="1">
      <c r="E704" s="5"/>
      <c r="F704" s="5"/>
      <c r="J704" s="5"/>
      <c r="K704" s="5"/>
    </row>
    <row r="705" ht="15.75" customHeight="1">
      <c r="E705" s="5"/>
      <c r="F705" s="5"/>
      <c r="J705" s="5"/>
      <c r="K705" s="5"/>
    </row>
    <row r="706" ht="15.75" customHeight="1">
      <c r="E706" s="5"/>
      <c r="F706" s="5"/>
      <c r="J706" s="5"/>
      <c r="K706" s="5"/>
    </row>
    <row r="707" ht="15.75" customHeight="1">
      <c r="E707" s="5"/>
      <c r="F707" s="5"/>
      <c r="J707" s="5"/>
      <c r="K707" s="5"/>
    </row>
    <row r="708" ht="15.75" customHeight="1">
      <c r="E708" s="5"/>
      <c r="F708" s="5"/>
      <c r="J708" s="5"/>
      <c r="K708" s="5"/>
    </row>
    <row r="709" ht="15.75" customHeight="1">
      <c r="E709" s="5"/>
      <c r="F709" s="5"/>
      <c r="J709" s="5"/>
      <c r="K709" s="5"/>
    </row>
    <row r="710" ht="15.75" customHeight="1">
      <c r="E710" s="5"/>
      <c r="F710" s="5"/>
      <c r="J710" s="5"/>
      <c r="K710" s="5"/>
    </row>
    <row r="711" ht="15.75" customHeight="1">
      <c r="E711" s="5"/>
      <c r="F711" s="5"/>
      <c r="J711" s="5"/>
      <c r="K711" s="5"/>
    </row>
    <row r="712" ht="15.75" customHeight="1">
      <c r="E712" s="5"/>
      <c r="F712" s="5"/>
      <c r="J712" s="5"/>
      <c r="K712" s="5"/>
    </row>
    <row r="713" ht="15.75" customHeight="1">
      <c r="E713" s="5"/>
      <c r="F713" s="5"/>
      <c r="J713" s="5"/>
      <c r="K713" s="5"/>
    </row>
    <row r="714" ht="15.75" customHeight="1">
      <c r="E714" s="5"/>
      <c r="F714" s="5"/>
      <c r="J714" s="5"/>
      <c r="K714" s="5"/>
    </row>
    <row r="715" ht="15.75" customHeight="1">
      <c r="E715" s="5"/>
      <c r="F715" s="5"/>
      <c r="J715" s="5"/>
      <c r="K715" s="5"/>
    </row>
    <row r="716" ht="15.75" customHeight="1">
      <c r="E716" s="5"/>
      <c r="F716" s="5"/>
      <c r="J716" s="5"/>
      <c r="K716" s="5"/>
    </row>
    <row r="717" ht="15.75" customHeight="1">
      <c r="E717" s="5"/>
      <c r="F717" s="5"/>
      <c r="J717" s="5"/>
      <c r="K717" s="5"/>
    </row>
    <row r="718" ht="15.75" customHeight="1">
      <c r="E718" s="5"/>
      <c r="F718" s="5"/>
      <c r="J718" s="5"/>
      <c r="K718" s="5"/>
    </row>
    <row r="719" ht="15.75" customHeight="1">
      <c r="E719" s="5"/>
      <c r="F719" s="5"/>
      <c r="J719" s="5"/>
      <c r="K719" s="5"/>
    </row>
    <row r="720" ht="15.75" customHeight="1">
      <c r="E720" s="5"/>
      <c r="F720" s="5"/>
      <c r="J720" s="5"/>
      <c r="K720" s="5"/>
    </row>
    <row r="721" ht="15.75" customHeight="1">
      <c r="E721" s="5"/>
      <c r="F721" s="5"/>
      <c r="J721" s="5"/>
      <c r="K721" s="5"/>
    </row>
    <row r="722" ht="15.75" customHeight="1">
      <c r="E722" s="5"/>
      <c r="F722" s="5"/>
      <c r="J722" s="5"/>
      <c r="K722" s="5"/>
    </row>
    <row r="723" ht="15.75" customHeight="1">
      <c r="E723" s="5"/>
      <c r="F723" s="5"/>
      <c r="J723" s="5"/>
      <c r="K723" s="5"/>
    </row>
    <row r="724" ht="15.75" customHeight="1">
      <c r="E724" s="5"/>
      <c r="F724" s="5"/>
      <c r="J724" s="5"/>
      <c r="K724" s="5"/>
    </row>
    <row r="725" ht="15.75" customHeight="1">
      <c r="E725" s="5"/>
      <c r="F725" s="5"/>
      <c r="J725" s="5"/>
      <c r="K725" s="5"/>
    </row>
    <row r="726" ht="15.75" customHeight="1">
      <c r="E726" s="5"/>
      <c r="F726" s="5"/>
      <c r="J726" s="5"/>
      <c r="K726" s="5"/>
    </row>
    <row r="727" ht="15.75" customHeight="1">
      <c r="E727" s="5"/>
      <c r="F727" s="5"/>
      <c r="J727" s="5"/>
      <c r="K727" s="5"/>
    </row>
    <row r="728" ht="15.75" customHeight="1">
      <c r="E728" s="5"/>
      <c r="F728" s="5"/>
      <c r="J728" s="5"/>
      <c r="K728" s="5"/>
    </row>
    <row r="729" ht="15.75" customHeight="1">
      <c r="E729" s="5"/>
      <c r="F729" s="5"/>
      <c r="J729" s="5"/>
      <c r="K729" s="5"/>
    </row>
    <row r="730" ht="15.75" customHeight="1">
      <c r="E730" s="5"/>
      <c r="F730" s="5"/>
      <c r="J730" s="5"/>
      <c r="K730" s="5"/>
    </row>
    <row r="731" ht="15.75" customHeight="1">
      <c r="E731" s="5"/>
      <c r="F731" s="5"/>
      <c r="J731" s="5"/>
      <c r="K731" s="5"/>
    </row>
    <row r="732" ht="15.75" customHeight="1">
      <c r="E732" s="5"/>
      <c r="F732" s="5"/>
      <c r="J732" s="5"/>
      <c r="K732" s="5"/>
    </row>
    <row r="733" ht="15.75" customHeight="1">
      <c r="E733" s="5"/>
      <c r="F733" s="5"/>
      <c r="J733" s="5"/>
      <c r="K733" s="5"/>
    </row>
    <row r="734" ht="15.75" customHeight="1">
      <c r="E734" s="5"/>
      <c r="F734" s="5"/>
      <c r="J734" s="5"/>
      <c r="K734" s="5"/>
    </row>
    <row r="735" ht="15.75" customHeight="1">
      <c r="E735" s="5"/>
      <c r="F735" s="5"/>
      <c r="J735" s="5"/>
      <c r="K735" s="5"/>
    </row>
    <row r="736" ht="15.75" customHeight="1">
      <c r="E736" s="5"/>
      <c r="F736" s="5"/>
      <c r="J736" s="5"/>
      <c r="K736" s="5"/>
    </row>
    <row r="737" ht="15.75" customHeight="1">
      <c r="E737" s="5"/>
      <c r="F737" s="5"/>
      <c r="J737" s="5"/>
      <c r="K737" s="5"/>
    </row>
    <row r="738" ht="15.75" customHeight="1">
      <c r="E738" s="5"/>
      <c r="F738" s="5"/>
      <c r="J738" s="5"/>
      <c r="K738" s="5"/>
    </row>
    <row r="739" ht="15.75" customHeight="1">
      <c r="E739" s="5"/>
      <c r="F739" s="5"/>
      <c r="J739" s="5"/>
      <c r="K739" s="5"/>
    </row>
    <row r="740" ht="15.75" customHeight="1">
      <c r="E740" s="5"/>
      <c r="F740" s="5"/>
      <c r="J740" s="5"/>
      <c r="K740" s="5"/>
    </row>
    <row r="741" ht="15.75" customHeight="1">
      <c r="E741" s="5"/>
      <c r="F741" s="5"/>
      <c r="J741" s="5"/>
      <c r="K741" s="5"/>
    </row>
    <row r="742" ht="15.75" customHeight="1">
      <c r="E742" s="5"/>
      <c r="F742" s="5"/>
      <c r="J742" s="5"/>
      <c r="K742" s="5"/>
    </row>
    <row r="743" ht="15.75" customHeight="1">
      <c r="E743" s="5"/>
      <c r="F743" s="5"/>
      <c r="J743" s="5"/>
      <c r="K743" s="5"/>
    </row>
    <row r="744" ht="15.75" customHeight="1">
      <c r="E744" s="5"/>
      <c r="F744" s="5"/>
      <c r="J744" s="5"/>
      <c r="K744" s="5"/>
    </row>
    <row r="745" ht="15.75" customHeight="1">
      <c r="E745" s="5"/>
      <c r="F745" s="5"/>
      <c r="J745" s="5"/>
      <c r="K745" s="5"/>
    </row>
    <row r="746" ht="15.75" customHeight="1">
      <c r="E746" s="5"/>
      <c r="F746" s="5"/>
      <c r="J746" s="5"/>
      <c r="K746" s="5"/>
    </row>
    <row r="747" ht="15.75" customHeight="1">
      <c r="E747" s="5"/>
      <c r="F747" s="5"/>
      <c r="J747" s="5"/>
      <c r="K747" s="5"/>
    </row>
    <row r="748" ht="15.75" customHeight="1">
      <c r="E748" s="5"/>
      <c r="F748" s="5"/>
      <c r="J748" s="5"/>
      <c r="K748" s="5"/>
    </row>
    <row r="749" ht="15.75" customHeight="1">
      <c r="E749" s="5"/>
      <c r="F749" s="5"/>
      <c r="J749" s="5"/>
      <c r="K749" s="5"/>
    </row>
    <row r="750" ht="15.75" customHeight="1">
      <c r="E750" s="5"/>
      <c r="F750" s="5"/>
      <c r="J750" s="5"/>
      <c r="K750" s="5"/>
    </row>
    <row r="751" ht="15.75" customHeight="1">
      <c r="E751" s="5"/>
      <c r="F751" s="5"/>
      <c r="J751" s="5"/>
      <c r="K751" s="5"/>
    </row>
    <row r="752" ht="15.75" customHeight="1">
      <c r="E752" s="5"/>
      <c r="F752" s="5"/>
      <c r="J752" s="5"/>
      <c r="K752" s="5"/>
    </row>
    <row r="753" ht="15.75" customHeight="1">
      <c r="E753" s="5"/>
      <c r="F753" s="5"/>
      <c r="J753" s="5"/>
      <c r="K753" s="5"/>
    </row>
    <row r="754" ht="15.75" customHeight="1">
      <c r="E754" s="5"/>
      <c r="F754" s="5"/>
      <c r="J754" s="5"/>
      <c r="K754" s="5"/>
    </row>
    <row r="755" ht="15.75" customHeight="1">
      <c r="E755" s="5"/>
      <c r="F755" s="5"/>
      <c r="J755" s="5"/>
      <c r="K755" s="5"/>
    </row>
    <row r="756" ht="15.75" customHeight="1">
      <c r="E756" s="5"/>
      <c r="F756" s="5"/>
      <c r="J756" s="5"/>
      <c r="K756" s="5"/>
    </row>
    <row r="757" ht="15.75" customHeight="1">
      <c r="E757" s="5"/>
      <c r="F757" s="5"/>
      <c r="J757" s="5"/>
      <c r="K757" s="5"/>
    </row>
    <row r="758" ht="15.75" customHeight="1">
      <c r="E758" s="5"/>
      <c r="F758" s="5"/>
      <c r="J758" s="5"/>
      <c r="K758" s="5"/>
    </row>
    <row r="759" ht="15.75" customHeight="1">
      <c r="E759" s="5"/>
      <c r="F759" s="5"/>
      <c r="J759" s="5"/>
      <c r="K759" s="5"/>
    </row>
    <row r="760" ht="15.75" customHeight="1">
      <c r="E760" s="5"/>
      <c r="F760" s="5"/>
      <c r="J760" s="5"/>
      <c r="K760" s="5"/>
    </row>
    <row r="761" ht="15.75" customHeight="1">
      <c r="E761" s="5"/>
      <c r="F761" s="5"/>
      <c r="J761" s="5"/>
      <c r="K761" s="5"/>
    </row>
    <row r="762" ht="15.75" customHeight="1">
      <c r="E762" s="5"/>
      <c r="F762" s="5"/>
      <c r="J762" s="5"/>
      <c r="K762" s="5"/>
    </row>
    <row r="763" ht="15.75" customHeight="1">
      <c r="E763" s="5"/>
      <c r="F763" s="5"/>
      <c r="J763" s="5"/>
      <c r="K763" s="5"/>
    </row>
    <row r="764" ht="15.75" customHeight="1">
      <c r="E764" s="5"/>
      <c r="F764" s="5"/>
      <c r="J764" s="5"/>
      <c r="K764" s="5"/>
    </row>
    <row r="765" ht="15.75" customHeight="1">
      <c r="E765" s="5"/>
      <c r="F765" s="5"/>
      <c r="J765" s="5"/>
      <c r="K765" s="5"/>
    </row>
    <row r="766" ht="15.75" customHeight="1">
      <c r="E766" s="5"/>
      <c r="F766" s="5"/>
      <c r="J766" s="5"/>
      <c r="K766" s="5"/>
    </row>
    <row r="767" ht="15.75" customHeight="1">
      <c r="E767" s="5"/>
      <c r="F767" s="5"/>
      <c r="J767" s="5"/>
      <c r="K767" s="5"/>
    </row>
    <row r="768" ht="15.75" customHeight="1">
      <c r="E768" s="5"/>
      <c r="F768" s="5"/>
      <c r="J768" s="5"/>
      <c r="K768" s="5"/>
    </row>
    <row r="769" ht="15.75" customHeight="1">
      <c r="E769" s="5"/>
      <c r="F769" s="5"/>
      <c r="J769" s="5"/>
      <c r="K769" s="5"/>
    </row>
    <row r="770" ht="15.75" customHeight="1">
      <c r="E770" s="5"/>
      <c r="F770" s="5"/>
      <c r="J770" s="5"/>
      <c r="K770" s="5"/>
    </row>
    <row r="771" ht="15.75" customHeight="1">
      <c r="E771" s="5"/>
      <c r="F771" s="5"/>
      <c r="J771" s="5"/>
      <c r="K771" s="5"/>
    </row>
    <row r="772" ht="15.75" customHeight="1">
      <c r="E772" s="5"/>
      <c r="F772" s="5"/>
      <c r="J772" s="5"/>
      <c r="K772" s="5"/>
    </row>
    <row r="773" ht="15.75" customHeight="1">
      <c r="E773" s="5"/>
      <c r="F773" s="5"/>
      <c r="J773" s="5"/>
      <c r="K773" s="5"/>
    </row>
    <row r="774" ht="15.75" customHeight="1">
      <c r="E774" s="5"/>
      <c r="F774" s="5"/>
      <c r="J774" s="5"/>
      <c r="K774" s="5"/>
    </row>
    <row r="775" ht="15.75" customHeight="1">
      <c r="E775" s="5"/>
      <c r="F775" s="5"/>
      <c r="J775" s="5"/>
      <c r="K775" s="5"/>
    </row>
    <row r="776" ht="15.75" customHeight="1">
      <c r="E776" s="5"/>
      <c r="F776" s="5"/>
      <c r="J776" s="5"/>
      <c r="K776" s="5"/>
    </row>
    <row r="777" ht="15.75" customHeight="1">
      <c r="E777" s="5"/>
      <c r="F777" s="5"/>
      <c r="J777" s="5"/>
      <c r="K777" s="5"/>
    </row>
    <row r="778" ht="15.75" customHeight="1">
      <c r="E778" s="5"/>
      <c r="F778" s="5"/>
      <c r="J778" s="5"/>
      <c r="K778" s="5"/>
    </row>
    <row r="779" ht="15.75" customHeight="1">
      <c r="E779" s="5"/>
      <c r="F779" s="5"/>
      <c r="J779" s="5"/>
      <c r="K779" s="5"/>
    </row>
    <row r="780" ht="15.75" customHeight="1">
      <c r="E780" s="5"/>
      <c r="F780" s="5"/>
      <c r="J780" s="5"/>
      <c r="K780" s="5"/>
    </row>
    <row r="781" ht="15.75" customHeight="1">
      <c r="E781" s="5"/>
      <c r="F781" s="5"/>
      <c r="J781" s="5"/>
      <c r="K781" s="5"/>
    </row>
    <row r="782" ht="15.75" customHeight="1">
      <c r="E782" s="5"/>
      <c r="F782" s="5"/>
      <c r="J782" s="5"/>
      <c r="K782" s="5"/>
    </row>
    <row r="783" ht="15.75" customHeight="1">
      <c r="E783" s="5"/>
      <c r="F783" s="5"/>
      <c r="J783" s="5"/>
      <c r="K783" s="5"/>
    </row>
    <row r="784" ht="15.75" customHeight="1">
      <c r="E784" s="5"/>
      <c r="F784" s="5"/>
      <c r="J784" s="5"/>
      <c r="K784" s="5"/>
    </row>
    <row r="785" ht="15.75" customHeight="1">
      <c r="E785" s="5"/>
      <c r="F785" s="5"/>
      <c r="J785" s="5"/>
      <c r="K785" s="5"/>
    </row>
    <row r="786" ht="15.75" customHeight="1">
      <c r="E786" s="5"/>
      <c r="F786" s="5"/>
      <c r="J786" s="5"/>
      <c r="K786" s="5"/>
    </row>
    <row r="787" ht="15.75" customHeight="1">
      <c r="E787" s="5"/>
      <c r="F787" s="5"/>
      <c r="J787" s="5"/>
      <c r="K787" s="5"/>
    </row>
    <row r="788" ht="15.75" customHeight="1">
      <c r="E788" s="5"/>
      <c r="F788" s="5"/>
      <c r="J788" s="5"/>
      <c r="K788" s="5"/>
    </row>
    <row r="789" ht="15.75" customHeight="1">
      <c r="E789" s="5"/>
      <c r="F789" s="5"/>
      <c r="J789" s="5"/>
      <c r="K789" s="5"/>
    </row>
    <row r="790" ht="15.75" customHeight="1">
      <c r="E790" s="5"/>
      <c r="F790" s="5"/>
      <c r="J790" s="5"/>
      <c r="K790" s="5"/>
    </row>
    <row r="791" ht="15.75" customHeight="1">
      <c r="E791" s="5"/>
      <c r="F791" s="5"/>
      <c r="J791" s="5"/>
      <c r="K791" s="5"/>
    </row>
    <row r="792" ht="15.75" customHeight="1">
      <c r="E792" s="5"/>
      <c r="F792" s="5"/>
      <c r="J792" s="5"/>
      <c r="K792" s="5"/>
    </row>
    <row r="793" ht="15.75" customHeight="1">
      <c r="E793" s="5"/>
      <c r="F793" s="5"/>
      <c r="J793" s="5"/>
      <c r="K793" s="5"/>
    </row>
    <row r="794" ht="15.75" customHeight="1">
      <c r="E794" s="5"/>
      <c r="F794" s="5"/>
      <c r="J794" s="5"/>
      <c r="K794" s="5"/>
    </row>
    <row r="795" ht="15.75" customHeight="1">
      <c r="E795" s="5"/>
      <c r="F795" s="5"/>
      <c r="J795" s="5"/>
      <c r="K795" s="5"/>
    </row>
    <row r="796" ht="15.75" customHeight="1">
      <c r="E796" s="5"/>
      <c r="F796" s="5"/>
      <c r="J796" s="5"/>
      <c r="K796" s="5"/>
    </row>
    <row r="797" ht="15.75" customHeight="1">
      <c r="E797" s="5"/>
      <c r="F797" s="5"/>
      <c r="J797" s="5"/>
      <c r="K797" s="5"/>
    </row>
    <row r="798" ht="15.75" customHeight="1">
      <c r="E798" s="5"/>
      <c r="F798" s="5"/>
      <c r="J798" s="5"/>
      <c r="K798" s="5"/>
    </row>
    <row r="799" ht="15.75" customHeight="1">
      <c r="E799" s="5"/>
      <c r="F799" s="5"/>
      <c r="J799" s="5"/>
      <c r="K799" s="5"/>
    </row>
    <row r="800" ht="15.75" customHeight="1">
      <c r="E800" s="5"/>
      <c r="F800" s="5"/>
      <c r="J800" s="5"/>
      <c r="K800" s="5"/>
    </row>
    <row r="801" ht="15.75" customHeight="1">
      <c r="E801" s="5"/>
      <c r="F801" s="5"/>
      <c r="J801" s="5"/>
      <c r="K801" s="5"/>
    </row>
    <row r="802" ht="15.75" customHeight="1">
      <c r="E802" s="5"/>
      <c r="F802" s="5"/>
      <c r="J802" s="5"/>
      <c r="K802" s="5"/>
    </row>
    <row r="803" ht="15.75" customHeight="1">
      <c r="E803" s="5"/>
      <c r="F803" s="5"/>
      <c r="J803" s="5"/>
      <c r="K803" s="5"/>
    </row>
    <row r="804" ht="15.75" customHeight="1">
      <c r="E804" s="5"/>
      <c r="F804" s="5"/>
      <c r="J804" s="5"/>
      <c r="K804" s="5"/>
    </row>
    <row r="805" ht="15.75" customHeight="1">
      <c r="E805" s="5"/>
      <c r="F805" s="5"/>
      <c r="J805" s="5"/>
      <c r="K805" s="5"/>
    </row>
    <row r="806" ht="15.75" customHeight="1">
      <c r="E806" s="5"/>
      <c r="F806" s="5"/>
      <c r="J806" s="5"/>
      <c r="K806" s="5"/>
    </row>
    <row r="807" ht="15.75" customHeight="1">
      <c r="E807" s="5"/>
      <c r="F807" s="5"/>
      <c r="J807" s="5"/>
      <c r="K807" s="5"/>
    </row>
    <row r="808" ht="15.75" customHeight="1">
      <c r="E808" s="5"/>
      <c r="F808" s="5"/>
      <c r="J808" s="5"/>
      <c r="K808" s="5"/>
    </row>
    <row r="809" ht="15.75" customHeight="1">
      <c r="E809" s="5"/>
      <c r="F809" s="5"/>
      <c r="J809" s="5"/>
      <c r="K809" s="5"/>
    </row>
    <row r="810" ht="15.75" customHeight="1">
      <c r="E810" s="5"/>
      <c r="F810" s="5"/>
      <c r="J810" s="5"/>
      <c r="K810" s="5"/>
    </row>
    <row r="811" ht="15.75" customHeight="1">
      <c r="E811" s="5"/>
      <c r="F811" s="5"/>
      <c r="J811" s="5"/>
      <c r="K811" s="5"/>
    </row>
    <row r="812" ht="15.75" customHeight="1">
      <c r="E812" s="5"/>
      <c r="F812" s="5"/>
      <c r="J812" s="5"/>
      <c r="K812" s="5"/>
    </row>
    <row r="813" ht="15.75" customHeight="1">
      <c r="E813" s="5"/>
      <c r="F813" s="5"/>
      <c r="J813" s="5"/>
      <c r="K813" s="5"/>
    </row>
    <row r="814" ht="15.75" customHeight="1">
      <c r="E814" s="5"/>
      <c r="F814" s="5"/>
      <c r="J814" s="5"/>
      <c r="K814" s="5"/>
    </row>
    <row r="815" ht="15.75" customHeight="1">
      <c r="E815" s="5"/>
      <c r="F815" s="5"/>
      <c r="J815" s="5"/>
      <c r="K815" s="5"/>
    </row>
    <row r="816" ht="15.75" customHeight="1">
      <c r="E816" s="5"/>
      <c r="F816" s="5"/>
      <c r="J816" s="5"/>
      <c r="K816" s="5"/>
    </row>
    <row r="817" ht="15.75" customHeight="1">
      <c r="E817" s="5"/>
      <c r="F817" s="5"/>
      <c r="J817" s="5"/>
      <c r="K817" s="5"/>
    </row>
    <row r="818" ht="15.75" customHeight="1">
      <c r="E818" s="5"/>
      <c r="F818" s="5"/>
      <c r="J818" s="5"/>
      <c r="K818" s="5"/>
    </row>
    <row r="819" ht="15.75" customHeight="1">
      <c r="E819" s="5"/>
      <c r="F819" s="5"/>
      <c r="J819" s="5"/>
      <c r="K819" s="5"/>
    </row>
    <row r="820" ht="15.75" customHeight="1">
      <c r="E820" s="5"/>
      <c r="F820" s="5"/>
      <c r="J820" s="5"/>
      <c r="K820" s="5"/>
    </row>
    <row r="821" ht="15.75" customHeight="1">
      <c r="E821" s="5"/>
      <c r="F821" s="5"/>
      <c r="J821" s="5"/>
      <c r="K821" s="5"/>
    </row>
    <row r="822" ht="15.75" customHeight="1">
      <c r="E822" s="5"/>
      <c r="F822" s="5"/>
      <c r="J822" s="5"/>
      <c r="K822" s="5"/>
    </row>
    <row r="823" ht="15.75" customHeight="1">
      <c r="E823" s="5"/>
      <c r="F823" s="5"/>
      <c r="J823" s="5"/>
      <c r="K823" s="5"/>
    </row>
    <row r="824" ht="15.75" customHeight="1">
      <c r="E824" s="5"/>
      <c r="F824" s="5"/>
      <c r="J824" s="5"/>
      <c r="K824" s="5"/>
    </row>
    <row r="825" ht="15.75" customHeight="1">
      <c r="E825" s="5"/>
      <c r="F825" s="5"/>
      <c r="J825" s="5"/>
      <c r="K825" s="5"/>
    </row>
    <row r="826" ht="15.75" customHeight="1">
      <c r="E826" s="5"/>
      <c r="F826" s="5"/>
      <c r="J826" s="5"/>
      <c r="K826" s="5"/>
    </row>
    <row r="827" ht="15.75" customHeight="1">
      <c r="E827" s="5"/>
      <c r="F827" s="5"/>
      <c r="J827" s="5"/>
      <c r="K827" s="5"/>
    </row>
    <row r="828" ht="15.75" customHeight="1">
      <c r="E828" s="5"/>
      <c r="F828" s="5"/>
      <c r="J828" s="5"/>
      <c r="K828" s="5"/>
    </row>
    <row r="829" ht="15.75" customHeight="1">
      <c r="E829" s="5"/>
      <c r="F829" s="5"/>
      <c r="J829" s="5"/>
      <c r="K829" s="5"/>
    </row>
    <row r="830" ht="15.75" customHeight="1">
      <c r="E830" s="5"/>
      <c r="F830" s="5"/>
      <c r="J830" s="5"/>
      <c r="K830" s="5"/>
    </row>
    <row r="831" ht="15.75" customHeight="1">
      <c r="E831" s="5"/>
      <c r="F831" s="5"/>
      <c r="J831" s="5"/>
      <c r="K831" s="5"/>
    </row>
    <row r="832" ht="15.75" customHeight="1">
      <c r="E832" s="5"/>
      <c r="F832" s="5"/>
      <c r="J832" s="5"/>
      <c r="K832" s="5"/>
    </row>
    <row r="833" ht="15.75" customHeight="1">
      <c r="E833" s="5"/>
      <c r="F833" s="5"/>
      <c r="J833" s="5"/>
      <c r="K833" s="5"/>
    </row>
    <row r="834" ht="15.75" customHeight="1">
      <c r="E834" s="5"/>
      <c r="F834" s="5"/>
      <c r="J834" s="5"/>
      <c r="K834" s="5"/>
    </row>
    <row r="835" ht="15.75" customHeight="1">
      <c r="E835" s="5"/>
      <c r="F835" s="5"/>
      <c r="J835" s="5"/>
      <c r="K835" s="5"/>
    </row>
    <row r="836" ht="15.75" customHeight="1">
      <c r="E836" s="5"/>
      <c r="F836" s="5"/>
      <c r="J836" s="5"/>
      <c r="K836" s="5"/>
    </row>
    <row r="837" ht="15.75" customHeight="1">
      <c r="E837" s="5"/>
      <c r="F837" s="5"/>
      <c r="J837" s="5"/>
      <c r="K837" s="5"/>
    </row>
    <row r="838" ht="15.75" customHeight="1">
      <c r="E838" s="5"/>
      <c r="F838" s="5"/>
      <c r="J838" s="5"/>
      <c r="K838" s="5"/>
    </row>
    <row r="839" ht="15.75" customHeight="1">
      <c r="E839" s="5"/>
      <c r="F839" s="5"/>
      <c r="J839" s="5"/>
      <c r="K839" s="5"/>
    </row>
    <row r="840" ht="15.75" customHeight="1">
      <c r="E840" s="5"/>
      <c r="F840" s="5"/>
      <c r="J840" s="5"/>
      <c r="K840" s="5"/>
    </row>
    <row r="841" ht="15.75" customHeight="1">
      <c r="E841" s="5"/>
      <c r="F841" s="5"/>
      <c r="J841" s="5"/>
      <c r="K841" s="5"/>
    </row>
    <row r="842" ht="15.75" customHeight="1">
      <c r="E842" s="5"/>
      <c r="F842" s="5"/>
      <c r="J842" s="5"/>
      <c r="K842" s="5"/>
    </row>
    <row r="843" ht="15.75" customHeight="1">
      <c r="E843" s="5"/>
      <c r="F843" s="5"/>
      <c r="J843" s="5"/>
      <c r="K843" s="5"/>
    </row>
    <row r="844" ht="15.75" customHeight="1">
      <c r="E844" s="5"/>
      <c r="F844" s="5"/>
      <c r="J844" s="5"/>
      <c r="K844" s="5"/>
    </row>
    <row r="845" ht="15.75" customHeight="1">
      <c r="E845" s="5"/>
      <c r="F845" s="5"/>
      <c r="J845" s="5"/>
      <c r="K845" s="5"/>
    </row>
    <row r="846" ht="15.75" customHeight="1">
      <c r="E846" s="5"/>
      <c r="F846" s="5"/>
      <c r="J846" s="5"/>
      <c r="K846" s="5"/>
    </row>
    <row r="847" ht="15.75" customHeight="1">
      <c r="E847" s="5"/>
      <c r="F847" s="5"/>
      <c r="J847" s="5"/>
      <c r="K847" s="5"/>
    </row>
    <row r="848" ht="15.75" customHeight="1">
      <c r="E848" s="5"/>
      <c r="F848" s="5"/>
      <c r="J848" s="5"/>
      <c r="K848" s="5"/>
    </row>
    <row r="849" ht="15.75" customHeight="1">
      <c r="E849" s="5"/>
      <c r="F849" s="5"/>
      <c r="J849" s="5"/>
      <c r="K849" s="5"/>
    </row>
    <row r="850" ht="15.75" customHeight="1">
      <c r="E850" s="5"/>
      <c r="F850" s="5"/>
      <c r="J850" s="5"/>
      <c r="K850" s="5"/>
    </row>
    <row r="851" ht="15.75" customHeight="1">
      <c r="E851" s="5"/>
      <c r="F851" s="5"/>
      <c r="J851" s="5"/>
      <c r="K851" s="5"/>
    </row>
    <row r="852" ht="15.75" customHeight="1">
      <c r="E852" s="5"/>
      <c r="F852" s="5"/>
      <c r="J852" s="5"/>
      <c r="K852" s="5"/>
    </row>
    <row r="853" ht="15.75" customHeight="1">
      <c r="E853" s="5"/>
      <c r="F853" s="5"/>
      <c r="J853" s="5"/>
      <c r="K853" s="5"/>
    </row>
    <row r="854" ht="15.75" customHeight="1">
      <c r="E854" s="5"/>
      <c r="F854" s="5"/>
      <c r="J854" s="5"/>
      <c r="K854" s="5"/>
    </row>
    <row r="855" ht="15.75" customHeight="1">
      <c r="E855" s="5"/>
      <c r="F855" s="5"/>
      <c r="J855" s="5"/>
      <c r="K855" s="5"/>
    </row>
    <row r="856" ht="15.75" customHeight="1">
      <c r="E856" s="5"/>
      <c r="F856" s="5"/>
      <c r="J856" s="5"/>
      <c r="K856" s="5"/>
    </row>
    <row r="857" ht="15.75" customHeight="1">
      <c r="E857" s="5"/>
      <c r="F857" s="5"/>
      <c r="J857" s="5"/>
      <c r="K857" s="5"/>
    </row>
    <row r="858" ht="15.75" customHeight="1">
      <c r="E858" s="5"/>
      <c r="F858" s="5"/>
      <c r="J858" s="5"/>
      <c r="K858" s="5"/>
    </row>
    <row r="859" ht="15.75" customHeight="1">
      <c r="E859" s="5"/>
      <c r="F859" s="5"/>
      <c r="J859" s="5"/>
      <c r="K859" s="5"/>
    </row>
    <row r="860" ht="15.75" customHeight="1">
      <c r="E860" s="5"/>
      <c r="F860" s="5"/>
      <c r="J860" s="5"/>
      <c r="K860" s="5"/>
    </row>
    <row r="861" ht="15.75" customHeight="1">
      <c r="E861" s="5"/>
      <c r="F861" s="5"/>
      <c r="J861" s="5"/>
      <c r="K861" s="5"/>
    </row>
    <row r="862" ht="15.75" customHeight="1">
      <c r="E862" s="5"/>
      <c r="F862" s="5"/>
      <c r="J862" s="5"/>
      <c r="K862" s="5"/>
    </row>
    <row r="863" ht="15.75" customHeight="1">
      <c r="E863" s="5"/>
      <c r="F863" s="5"/>
      <c r="J863" s="5"/>
      <c r="K863" s="5"/>
    </row>
    <row r="864" ht="15.75" customHeight="1">
      <c r="E864" s="5"/>
      <c r="F864" s="5"/>
      <c r="J864" s="5"/>
      <c r="K864" s="5"/>
    </row>
    <row r="865" ht="15.75" customHeight="1">
      <c r="E865" s="5"/>
      <c r="F865" s="5"/>
      <c r="J865" s="5"/>
      <c r="K865" s="5"/>
    </row>
    <row r="866" ht="15.75" customHeight="1">
      <c r="E866" s="5"/>
      <c r="F866" s="5"/>
      <c r="J866" s="5"/>
      <c r="K866" s="5"/>
    </row>
    <row r="867" ht="15.75" customHeight="1">
      <c r="E867" s="5"/>
      <c r="F867" s="5"/>
      <c r="J867" s="5"/>
      <c r="K867" s="5"/>
    </row>
    <row r="868" ht="15.75" customHeight="1">
      <c r="E868" s="5"/>
      <c r="F868" s="5"/>
      <c r="J868" s="5"/>
      <c r="K868" s="5"/>
    </row>
    <row r="869" ht="15.75" customHeight="1">
      <c r="E869" s="5"/>
      <c r="F869" s="5"/>
      <c r="J869" s="5"/>
      <c r="K869" s="5"/>
    </row>
    <row r="870" ht="15.75" customHeight="1">
      <c r="E870" s="5"/>
      <c r="F870" s="5"/>
      <c r="J870" s="5"/>
      <c r="K870" s="5"/>
    </row>
    <row r="871" ht="15.75" customHeight="1">
      <c r="E871" s="5"/>
      <c r="F871" s="5"/>
      <c r="J871" s="5"/>
      <c r="K871" s="5"/>
    </row>
    <row r="872" ht="15.75" customHeight="1">
      <c r="E872" s="5"/>
      <c r="F872" s="5"/>
      <c r="J872" s="5"/>
      <c r="K872" s="5"/>
    </row>
    <row r="873" ht="15.75" customHeight="1">
      <c r="E873" s="5"/>
      <c r="F873" s="5"/>
      <c r="J873" s="5"/>
      <c r="K873" s="5"/>
    </row>
    <row r="874" ht="15.75" customHeight="1">
      <c r="E874" s="5"/>
      <c r="F874" s="5"/>
      <c r="J874" s="5"/>
      <c r="K874" s="5"/>
    </row>
    <row r="875" ht="15.75" customHeight="1">
      <c r="E875" s="5"/>
      <c r="F875" s="5"/>
      <c r="J875" s="5"/>
      <c r="K875" s="5"/>
    </row>
    <row r="876" ht="15.75" customHeight="1">
      <c r="E876" s="5"/>
      <c r="F876" s="5"/>
      <c r="J876" s="5"/>
      <c r="K876" s="5"/>
    </row>
    <row r="877" ht="15.75" customHeight="1">
      <c r="E877" s="5"/>
      <c r="F877" s="5"/>
      <c r="J877" s="5"/>
      <c r="K877" s="5"/>
    </row>
    <row r="878" ht="15.75" customHeight="1">
      <c r="E878" s="5"/>
      <c r="F878" s="5"/>
      <c r="J878" s="5"/>
      <c r="K878" s="5"/>
    </row>
    <row r="879" ht="15.75" customHeight="1">
      <c r="E879" s="5"/>
      <c r="F879" s="5"/>
      <c r="J879" s="5"/>
      <c r="K879" s="5"/>
    </row>
    <row r="880" ht="15.75" customHeight="1">
      <c r="E880" s="5"/>
      <c r="F880" s="5"/>
      <c r="J880" s="5"/>
      <c r="K880" s="5"/>
    </row>
    <row r="881" ht="15.75" customHeight="1">
      <c r="E881" s="5"/>
      <c r="F881" s="5"/>
      <c r="J881" s="5"/>
      <c r="K881" s="5"/>
    </row>
    <row r="882" ht="15.75" customHeight="1">
      <c r="E882" s="5"/>
      <c r="F882" s="5"/>
      <c r="J882" s="5"/>
      <c r="K882" s="5"/>
    </row>
    <row r="883" ht="15.75" customHeight="1">
      <c r="E883" s="5"/>
      <c r="F883" s="5"/>
      <c r="J883" s="5"/>
      <c r="K883" s="5"/>
    </row>
    <row r="884" ht="15.75" customHeight="1">
      <c r="E884" s="5"/>
      <c r="F884" s="5"/>
      <c r="J884" s="5"/>
      <c r="K884" s="5"/>
    </row>
    <row r="885" ht="15.75" customHeight="1">
      <c r="E885" s="5"/>
      <c r="F885" s="5"/>
      <c r="J885" s="5"/>
      <c r="K885" s="5"/>
    </row>
    <row r="886" ht="15.75" customHeight="1">
      <c r="E886" s="5"/>
      <c r="F886" s="5"/>
      <c r="J886" s="5"/>
      <c r="K886" s="5"/>
    </row>
    <row r="887" ht="15.75" customHeight="1">
      <c r="E887" s="5"/>
      <c r="F887" s="5"/>
      <c r="J887" s="5"/>
      <c r="K887" s="5"/>
    </row>
    <row r="888" ht="15.75" customHeight="1">
      <c r="E888" s="5"/>
      <c r="F888" s="5"/>
      <c r="J888" s="5"/>
      <c r="K888" s="5"/>
    </row>
    <row r="889" ht="15.75" customHeight="1">
      <c r="E889" s="5"/>
      <c r="F889" s="5"/>
      <c r="J889" s="5"/>
      <c r="K889" s="5"/>
    </row>
    <row r="890" ht="15.75" customHeight="1">
      <c r="E890" s="5"/>
      <c r="F890" s="5"/>
      <c r="J890" s="5"/>
      <c r="K890" s="5"/>
    </row>
    <row r="891" ht="15.75" customHeight="1">
      <c r="E891" s="5"/>
      <c r="F891" s="5"/>
      <c r="J891" s="5"/>
      <c r="K891" s="5"/>
    </row>
    <row r="892" ht="15.75" customHeight="1">
      <c r="E892" s="5"/>
      <c r="F892" s="5"/>
      <c r="J892" s="5"/>
      <c r="K892" s="5"/>
    </row>
    <row r="893" ht="15.75" customHeight="1">
      <c r="E893" s="5"/>
      <c r="F893" s="5"/>
      <c r="J893" s="5"/>
      <c r="K893" s="5"/>
    </row>
    <row r="894" ht="15.75" customHeight="1">
      <c r="E894" s="5"/>
      <c r="F894" s="5"/>
      <c r="J894" s="5"/>
      <c r="K894" s="5"/>
    </row>
    <row r="895" ht="15.75" customHeight="1">
      <c r="E895" s="5"/>
      <c r="F895" s="5"/>
      <c r="J895" s="5"/>
      <c r="K895" s="5"/>
    </row>
    <row r="896" ht="15.75" customHeight="1">
      <c r="E896" s="5"/>
      <c r="F896" s="5"/>
      <c r="J896" s="5"/>
      <c r="K896" s="5"/>
    </row>
    <row r="897" ht="15.75" customHeight="1">
      <c r="E897" s="5"/>
      <c r="F897" s="5"/>
      <c r="J897" s="5"/>
      <c r="K897" s="5"/>
    </row>
    <row r="898" ht="15.75" customHeight="1">
      <c r="E898" s="5"/>
      <c r="F898" s="5"/>
      <c r="J898" s="5"/>
      <c r="K898" s="5"/>
    </row>
    <row r="899" ht="15.75" customHeight="1">
      <c r="E899" s="5"/>
      <c r="F899" s="5"/>
      <c r="J899" s="5"/>
      <c r="K899" s="5"/>
    </row>
    <row r="900" ht="15.75" customHeight="1">
      <c r="E900" s="5"/>
      <c r="F900" s="5"/>
      <c r="J900" s="5"/>
      <c r="K900" s="5"/>
    </row>
    <row r="901" ht="15.75" customHeight="1">
      <c r="E901" s="5"/>
      <c r="F901" s="5"/>
      <c r="J901" s="5"/>
      <c r="K901" s="5"/>
    </row>
    <row r="902" ht="15.75" customHeight="1">
      <c r="E902" s="5"/>
      <c r="F902" s="5"/>
      <c r="J902" s="5"/>
      <c r="K902" s="5"/>
    </row>
    <row r="903" ht="15.75" customHeight="1">
      <c r="E903" s="5"/>
      <c r="F903" s="5"/>
      <c r="J903" s="5"/>
      <c r="K903" s="5"/>
    </row>
    <row r="904" ht="15.75" customHeight="1">
      <c r="E904" s="5"/>
      <c r="F904" s="5"/>
      <c r="J904" s="5"/>
      <c r="K904" s="5"/>
    </row>
    <row r="905" ht="15.75" customHeight="1">
      <c r="E905" s="5"/>
      <c r="F905" s="5"/>
      <c r="J905" s="5"/>
      <c r="K905" s="5"/>
    </row>
    <row r="906" ht="15.75" customHeight="1">
      <c r="E906" s="5"/>
      <c r="F906" s="5"/>
      <c r="J906" s="5"/>
      <c r="K906" s="5"/>
    </row>
    <row r="907" ht="15.75" customHeight="1">
      <c r="E907" s="5"/>
      <c r="F907" s="5"/>
      <c r="J907" s="5"/>
      <c r="K907" s="5"/>
    </row>
    <row r="908" ht="15.75" customHeight="1">
      <c r="E908" s="5"/>
      <c r="F908" s="5"/>
      <c r="J908" s="5"/>
      <c r="K908" s="5"/>
    </row>
    <row r="909" ht="15.75" customHeight="1">
      <c r="E909" s="5"/>
      <c r="F909" s="5"/>
      <c r="J909" s="5"/>
      <c r="K909" s="5"/>
    </row>
    <row r="910" ht="15.75" customHeight="1">
      <c r="E910" s="5"/>
      <c r="F910" s="5"/>
      <c r="J910" s="5"/>
      <c r="K910" s="5"/>
    </row>
    <row r="911" ht="15.75" customHeight="1">
      <c r="E911" s="5"/>
      <c r="F911" s="5"/>
      <c r="J911" s="5"/>
      <c r="K911" s="5"/>
    </row>
    <row r="912" ht="15.75" customHeight="1">
      <c r="E912" s="5"/>
      <c r="F912" s="5"/>
      <c r="J912" s="5"/>
      <c r="K912" s="5"/>
    </row>
    <row r="913" ht="15.75" customHeight="1">
      <c r="E913" s="5"/>
      <c r="F913" s="5"/>
      <c r="J913" s="5"/>
      <c r="K913" s="5"/>
    </row>
    <row r="914" ht="15.75" customHeight="1">
      <c r="E914" s="5"/>
      <c r="F914" s="5"/>
      <c r="J914" s="5"/>
      <c r="K914" s="5"/>
    </row>
    <row r="915" ht="15.75" customHeight="1">
      <c r="E915" s="5"/>
      <c r="F915" s="5"/>
      <c r="J915" s="5"/>
      <c r="K915" s="5"/>
    </row>
    <row r="916" ht="15.75" customHeight="1">
      <c r="E916" s="5"/>
      <c r="F916" s="5"/>
      <c r="J916" s="5"/>
      <c r="K916" s="5"/>
    </row>
    <row r="917" ht="15.75" customHeight="1">
      <c r="E917" s="5"/>
      <c r="F917" s="5"/>
      <c r="J917" s="5"/>
      <c r="K917" s="5"/>
    </row>
    <row r="918" ht="15.75" customHeight="1">
      <c r="E918" s="5"/>
      <c r="F918" s="5"/>
      <c r="J918" s="5"/>
      <c r="K918" s="5"/>
    </row>
    <row r="919" ht="15.75" customHeight="1">
      <c r="E919" s="5"/>
      <c r="F919" s="5"/>
      <c r="J919" s="5"/>
      <c r="K919" s="5"/>
    </row>
    <row r="920" ht="15.75" customHeight="1">
      <c r="E920" s="5"/>
      <c r="F920" s="5"/>
      <c r="J920" s="5"/>
      <c r="K920" s="5"/>
    </row>
    <row r="921" ht="15.75" customHeight="1">
      <c r="E921" s="5"/>
      <c r="F921" s="5"/>
      <c r="J921" s="5"/>
      <c r="K921" s="5"/>
    </row>
    <row r="922" ht="15.75" customHeight="1">
      <c r="E922" s="5"/>
      <c r="F922" s="5"/>
      <c r="J922" s="5"/>
      <c r="K922" s="5"/>
    </row>
    <row r="923" ht="15.75" customHeight="1">
      <c r="E923" s="5"/>
      <c r="F923" s="5"/>
      <c r="J923" s="5"/>
      <c r="K923" s="5"/>
    </row>
    <row r="924" ht="15.75" customHeight="1">
      <c r="E924" s="5"/>
      <c r="F924" s="5"/>
      <c r="J924" s="5"/>
      <c r="K924" s="5"/>
    </row>
    <row r="925" ht="15.75" customHeight="1">
      <c r="E925" s="5"/>
      <c r="F925" s="5"/>
      <c r="J925" s="5"/>
      <c r="K925" s="5"/>
    </row>
    <row r="926" ht="15.75" customHeight="1">
      <c r="E926" s="5"/>
      <c r="F926" s="5"/>
      <c r="J926" s="5"/>
      <c r="K926" s="5"/>
    </row>
    <row r="927" ht="15.75" customHeight="1">
      <c r="E927" s="5"/>
      <c r="F927" s="5"/>
      <c r="J927" s="5"/>
      <c r="K927" s="5"/>
    </row>
    <row r="928" ht="15.75" customHeight="1">
      <c r="E928" s="5"/>
      <c r="F928" s="5"/>
      <c r="J928" s="5"/>
      <c r="K928" s="5"/>
    </row>
    <row r="929" ht="15.75" customHeight="1">
      <c r="E929" s="5"/>
      <c r="F929" s="5"/>
      <c r="J929" s="5"/>
      <c r="K929" s="5"/>
    </row>
    <row r="930" ht="15.75" customHeight="1">
      <c r="E930" s="5"/>
      <c r="F930" s="5"/>
      <c r="J930" s="5"/>
      <c r="K930" s="5"/>
    </row>
    <row r="931" ht="15.75" customHeight="1">
      <c r="E931" s="5"/>
      <c r="F931" s="5"/>
      <c r="J931" s="5"/>
      <c r="K931" s="5"/>
    </row>
    <row r="932" ht="15.75" customHeight="1">
      <c r="E932" s="5"/>
      <c r="F932" s="5"/>
      <c r="J932" s="5"/>
      <c r="K932" s="5"/>
    </row>
    <row r="933" ht="15.75" customHeight="1">
      <c r="E933" s="5"/>
      <c r="F933" s="5"/>
      <c r="J933" s="5"/>
      <c r="K933" s="5"/>
    </row>
    <row r="934" ht="15.75" customHeight="1">
      <c r="E934" s="5"/>
      <c r="F934" s="5"/>
      <c r="J934" s="5"/>
      <c r="K934" s="5"/>
    </row>
    <row r="935" ht="15.75" customHeight="1">
      <c r="E935" s="5"/>
      <c r="F935" s="5"/>
      <c r="J935" s="5"/>
      <c r="K935" s="5"/>
    </row>
    <row r="936" ht="15.75" customHeight="1">
      <c r="E936" s="5"/>
      <c r="F936" s="5"/>
      <c r="J936" s="5"/>
      <c r="K936" s="5"/>
    </row>
    <row r="937" ht="15.75" customHeight="1">
      <c r="E937" s="5"/>
      <c r="F937" s="5"/>
      <c r="J937" s="5"/>
      <c r="K937" s="5"/>
    </row>
    <row r="938" ht="15.75" customHeight="1">
      <c r="E938" s="5"/>
      <c r="F938" s="5"/>
      <c r="J938" s="5"/>
      <c r="K938" s="5"/>
    </row>
    <row r="939" ht="15.75" customHeight="1">
      <c r="E939" s="5"/>
      <c r="F939" s="5"/>
      <c r="J939" s="5"/>
      <c r="K939" s="5"/>
    </row>
    <row r="940" ht="15.75" customHeight="1">
      <c r="E940" s="5"/>
      <c r="F940" s="5"/>
      <c r="J940" s="5"/>
      <c r="K940" s="5"/>
    </row>
    <row r="941" ht="15.75" customHeight="1">
      <c r="E941" s="5"/>
      <c r="F941" s="5"/>
      <c r="J941" s="5"/>
      <c r="K941" s="5"/>
    </row>
    <row r="942" ht="15.75" customHeight="1">
      <c r="E942" s="5"/>
      <c r="F942" s="5"/>
      <c r="J942" s="5"/>
      <c r="K942" s="5"/>
    </row>
    <row r="943" ht="15.75" customHeight="1">
      <c r="E943" s="5"/>
      <c r="F943" s="5"/>
      <c r="J943" s="5"/>
      <c r="K943" s="5"/>
    </row>
    <row r="944" ht="15.75" customHeight="1">
      <c r="E944" s="5"/>
      <c r="F944" s="5"/>
      <c r="J944" s="5"/>
      <c r="K944" s="5"/>
    </row>
    <row r="945" ht="15.75" customHeight="1">
      <c r="E945" s="5"/>
      <c r="F945" s="5"/>
      <c r="J945" s="5"/>
      <c r="K945" s="5"/>
    </row>
    <row r="946" ht="15.75" customHeight="1">
      <c r="E946" s="5"/>
      <c r="F946" s="5"/>
      <c r="J946" s="5"/>
      <c r="K946" s="5"/>
    </row>
    <row r="947" ht="15.75" customHeight="1">
      <c r="E947" s="5"/>
      <c r="F947" s="5"/>
      <c r="J947" s="5"/>
      <c r="K947" s="5"/>
    </row>
    <row r="948" ht="15.75" customHeight="1">
      <c r="E948" s="5"/>
      <c r="F948" s="5"/>
      <c r="J948" s="5"/>
      <c r="K948" s="5"/>
    </row>
    <row r="949" ht="15.75" customHeight="1">
      <c r="E949" s="5"/>
      <c r="F949" s="5"/>
      <c r="J949" s="5"/>
      <c r="K949" s="5"/>
    </row>
    <row r="950" ht="15.75" customHeight="1">
      <c r="E950" s="5"/>
      <c r="F950" s="5"/>
      <c r="J950" s="5"/>
      <c r="K950" s="5"/>
    </row>
    <row r="951" ht="15.75" customHeight="1">
      <c r="E951" s="5"/>
      <c r="F951" s="5"/>
      <c r="J951" s="5"/>
      <c r="K951" s="5"/>
    </row>
    <row r="952" ht="15.75" customHeight="1">
      <c r="E952" s="5"/>
      <c r="F952" s="5"/>
      <c r="J952" s="5"/>
      <c r="K952" s="5"/>
    </row>
    <row r="953" ht="15.75" customHeight="1">
      <c r="E953" s="5"/>
      <c r="F953" s="5"/>
      <c r="J953" s="5"/>
      <c r="K953" s="5"/>
    </row>
    <row r="954" ht="15.75" customHeight="1">
      <c r="E954" s="5"/>
      <c r="F954" s="5"/>
      <c r="J954" s="5"/>
      <c r="K954" s="5"/>
    </row>
    <row r="955" ht="15.75" customHeight="1">
      <c r="E955" s="5"/>
      <c r="F955" s="5"/>
      <c r="J955" s="5"/>
      <c r="K955" s="5"/>
    </row>
    <row r="956" ht="15.75" customHeight="1">
      <c r="E956" s="5"/>
      <c r="F956" s="5"/>
      <c r="J956" s="5"/>
      <c r="K956" s="5"/>
    </row>
    <row r="957" ht="15.75" customHeight="1">
      <c r="E957" s="5"/>
      <c r="F957" s="5"/>
      <c r="J957" s="5"/>
      <c r="K957" s="5"/>
    </row>
    <row r="958" ht="15.75" customHeight="1">
      <c r="E958" s="5"/>
      <c r="F958" s="5"/>
      <c r="J958" s="5"/>
      <c r="K958" s="5"/>
    </row>
    <row r="959" ht="15.75" customHeight="1">
      <c r="E959" s="5"/>
      <c r="F959" s="5"/>
      <c r="J959" s="5"/>
      <c r="K959" s="5"/>
    </row>
    <row r="960" ht="15.75" customHeight="1">
      <c r="E960" s="5"/>
      <c r="F960" s="5"/>
      <c r="J960" s="5"/>
      <c r="K960" s="5"/>
    </row>
    <row r="961" ht="15.75" customHeight="1">
      <c r="E961" s="5"/>
      <c r="F961" s="5"/>
      <c r="J961" s="5"/>
      <c r="K961" s="5"/>
    </row>
    <row r="962" ht="15.75" customHeight="1">
      <c r="E962" s="5"/>
      <c r="F962" s="5"/>
      <c r="J962" s="5"/>
      <c r="K962" s="5"/>
    </row>
    <row r="963" ht="15.75" customHeight="1">
      <c r="E963" s="5"/>
      <c r="F963" s="5"/>
      <c r="J963" s="5"/>
      <c r="K963" s="5"/>
    </row>
    <row r="964" ht="15.75" customHeight="1">
      <c r="E964" s="5"/>
      <c r="F964" s="5"/>
      <c r="J964" s="5"/>
      <c r="K964" s="5"/>
    </row>
    <row r="965" ht="15.75" customHeight="1">
      <c r="E965" s="5"/>
      <c r="F965" s="5"/>
      <c r="J965" s="5"/>
      <c r="K965" s="5"/>
    </row>
    <row r="966" ht="15.75" customHeight="1">
      <c r="E966" s="5"/>
      <c r="F966" s="5"/>
      <c r="J966" s="5"/>
      <c r="K966" s="5"/>
    </row>
    <row r="967" ht="15.75" customHeight="1">
      <c r="E967" s="5"/>
      <c r="F967" s="5"/>
      <c r="J967" s="5"/>
      <c r="K967" s="5"/>
    </row>
    <row r="968" ht="15.75" customHeight="1">
      <c r="E968" s="5"/>
      <c r="F968" s="5"/>
      <c r="J968" s="5"/>
      <c r="K968" s="5"/>
    </row>
    <row r="969" ht="15.75" customHeight="1">
      <c r="E969" s="5"/>
      <c r="F969" s="5"/>
      <c r="J969" s="5"/>
      <c r="K969" s="5"/>
    </row>
    <row r="970" ht="15.75" customHeight="1">
      <c r="E970" s="5"/>
      <c r="F970" s="5"/>
      <c r="J970" s="5"/>
      <c r="K970" s="5"/>
    </row>
    <row r="971" ht="15.75" customHeight="1">
      <c r="E971" s="5"/>
      <c r="F971" s="5"/>
      <c r="J971" s="5"/>
      <c r="K971" s="5"/>
    </row>
    <row r="972" ht="15.75" customHeight="1">
      <c r="E972" s="5"/>
      <c r="F972" s="5"/>
      <c r="J972" s="5"/>
      <c r="K972" s="5"/>
    </row>
    <row r="973" ht="15.75" customHeight="1">
      <c r="E973" s="5"/>
      <c r="F973" s="5"/>
      <c r="J973" s="5"/>
      <c r="K973" s="5"/>
    </row>
    <row r="974" ht="15.75" customHeight="1">
      <c r="E974" s="5"/>
      <c r="F974" s="5"/>
      <c r="J974" s="5"/>
      <c r="K974" s="5"/>
    </row>
    <row r="975" ht="15.75" customHeight="1">
      <c r="E975" s="5"/>
      <c r="F975" s="5"/>
      <c r="J975" s="5"/>
      <c r="K975" s="5"/>
    </row>
    <row r="976" ht="15.75" customHeight="1">
      <c r="E976" s="5"/>
      <c r="F976" s="5"/>
      <c r="J976" s="5"/>
      <c r="K976" s="5"/>
    </row>
    <row r="977" ht="15.75" customHeight="1">
      <c r="E977" s="5"/>
      <c r="F977" s="5"/>
      <c r="J977" s="5"/>
      <c r="K977" s="5"/>
    </row>
    <row r="978" ht="15.75" customHeight="1">
      <c r="E978" s="5"/>
      <c r="F978" s="5"/>
      <c r="J978" s="5"/>
      <c r="K978" s="5"/>
    </row>
    <row r="979" ht="15.75" customHeight="1">
      <c r="E979" s="5"/>
      <c r="F979" s="5"/>
      <c r="J979" s="5"/>
      <c r="K979" s="5"/>
    </row>
    <row r="980" ht="15.75" customHeight="1">
      <c r="E980" s="5"/>
      <c r="F980" s="5"/>
      <c r="J980" s="5"/>
      <c r="K980" s="5"/>
    </row>
    <row r="981" ht="15.75" customHeight="1">
      <c r="E981" s="5"/>
      <c r="F981" s="5"/>
      <c r="J981" s="5"/>
      <c r="K981" s="5"/>
    </row>
    <row r="982" ht="15.75" customHeight="1">
      <c r="E982" s="5"/>
      <c r="F982" s="5"/>
      <c r="J982" s="5"/>
      <c r="K982" s="5"/>
    </row>
    <row r="983" ht="15.75" customHeight="1">
      <c r="E983" s="5"/>
      <c r="F983" s="5"/>
      <c r="J983" s="5"/>
      <c r="K983" s="5"/>
    </row>
    <row r="984" ht="15.75" customHeight="1">
      <c r="E984" s="5"/>
      <c r="F984" s="5"/>
      <c r="J984" s="5"/>
      <c r="K984" s="5"/>
    </row>
    <row r="985" ht="15.75" customHeight="1">
      <c r="E985" s="5"/>
      <c r="F985" s="5"/>
      <c r="J985" s="5"/>
      <c r="K985" s="5"/>
    </row>
    <row r="986" ht="15.75" customHeight="1">
      <c r="E986" s="5"/>
      <c r="F986" s="5"/>
      <c r="J986" s="5"/>
      <c r="K986" s="5"/>
    </row>
    <row r="987" ht="15.75" customHeight="1">
      <c r="E987" s="5"/>
      <c r="F987" s="5"/>
      <c r="J987" s="5"/>
      <c r="K987" s="5"/>
    </row>
    <row r="988" ht="15.75" customHeight="1">
      <c r="E988" s="5"/>
      <c r="F988" s="5"/>
      <c r="J988" s="5"/>
      <c r="K988" s="5"/>
    </row>
    <row r="989" ht="15.75" customHeight="1">
      <c r="E989" s="5"/>
      <c r="F989" s="5"/>
      <c r="J989" s="5"/>
      <c r="K989" s="5"/>
    </row>
    <row r="990" ht="15.75" customHeight="1">
      <c r="E990" s="5"/>
      <c r="F990" s="5"/>
      <c r="J990" s="5"/>
      <c r="K990" s="5"/>
    </row>
    <row r="991" ht="15.75" customHeight="1">
      <c r="E991" s="5"/>
      <c r="F991" s="5"/>
      <c r="J991" s="5"/>
      <c r="K991" s="5"/>
    </row>
    <row r="992" ht="15.75" customHeight="1">
      <c r="E992" s="5"/>
      <c r="F992" s="5"/>
      <c r="J992" s="5"/>
      <c r="K992" s="5"/>
    </row>
    <row r="993" ht="15.75" customHeight="1">
      <c r="E993" s="5"/>
      <c r="F993" s="5"/>
      <c r="J993" s="5"/>
      <c r="K993" s="5"/>
    </row>
    <row r="994" ht="15.75" customHeight="1">
      <c r="E994" s="5"/>
      <c r="F994" s="5"/>
      <c r="J994" s="5"/>
      <c r="K994" s="5"/>
    </row>
    <row r="995" ht="15.75" customHeight="1">
      <c r="E995" s="5"/>
      <c r="F995" s="5"/>
      <c r="J995" s="5"/>
      <c r="K995" s="5"/>
    </row>
    <row r="996" ht="15.75" customHeight="1">
      <c r="E996" s="5"/>
      <c r="F996" s="5"/>
      <c r="J996" s="5"/>
      <c r="K996" s="5"/>
    </row>
    <row r="997" ht="15.75" customHeight="1">
      <c r="E997" s="5"/>
      <c r="F997" s="5"/>
      <c r="J997" s="5"/>
      <c r="K997" s="5"/>
    </row>
    <row r="998" ht="15.75" customHeight="1">
      <c r="E998" s="5"/>
      <c r="F998" s="5"/>
      <c r="J998" s="5"/>
      <c r="K998" s="5"/>
    </row>
    <row r="999" ht="15.75" customHeight="1">
      <c r="E999" s="5"/>
      <c r="F999" s="5"/>
      <c r="J999" s="5"/>
      <c r="K999" s="5"/>
    </row>
    <row r="1000" ht="15.75" customHeight="1">
      <c r="E1000" s="5"/>
      <c r="F1000" s="5"/>
      <c r="J1000" s="5"/>
      <c r="K1000" s="5"/>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10.71"/>
    <col customWidth="1" min="4" max="5" width="18.71"/>
    <col customWidth="1" min="6" max="6" width="21.86"/>
    <col customWidth="1" min="7" max="7" width="17.29"/>
    <col customWidth="1" min="8" max="8" width="18.57"/>
    <col customWidth="1" min="9" max="10" width="10.71"/>
    <col customWidth="1" min="11" max="11" width="108.43"/>
    <col customWidth="1" min="12" max="12" width="14.86"/>
    <col customWidth="1" min="13" max="13" width="17.14"/>
    <col customWidth="1" min="14" max="15" width="13.29"/>
    <col customWidth="1" min="16" max="26" width="10.71"/>
  </cols>
  <sheetData>
    <row r="5">
      <c r="F5" s="12" t="s">
        <v>28</v>
      </c>
      <c r="G5" s="12" t="s">
        <v>29</v>
      </c>
      <c r="H5" s="12" t="s">
        <v>30</v>
      </c>
    </row>
    <row r="6">
      <c r="D6" s="12" t="s">
        <v>105</v>
      </c>
      <c r="F6" s="5">
        <f>'PRACTICA ANDY'!E16</f>
        <v>350000</v>
      </c>
      <c r="G6" s="5">
        <f>'PRACTICA ANDY'!E19</f>
        <v>200000</v>
      </c>
      <c r="H6" s="5">
        <f t="shared" ref="H6:H14" si="1">F6+G6</f>
        <v>550000</v>
      </c>
    </row>
    <row r="7">
      <c r="D7" s="29" t="s">
        <v>38</v>
      </c>
      <c r="H7" s="5">
        <f t="shared" si="1"/>
        <v>0</v>
      </c>
      <c r="K7" s="66" t="s">
        <v>106</v>
      </c>
      <c r="L7" s="5">
        <v>100000.0</v>
      </c>
    </row>
    <row r="8">
      <c r="D8" s="12" t="s">
        <v>107</v>
      </c>
      <c r="F8" s="5">
        <f>L7</f>
        <v>100000</v>
      </c>
      <c r="H8" s="5">
        <f t="shared" si="1"/>
        <v>100000</v>
      </c>
      <c r="K8" s="66" t="s">
        <v>108</v>
      </c>
      <c r="L8" s="5">
        <v>85000.0</v>
      </c>
    </row>
    <row r="9">
      <c r="D9" s="12" t="s">
        <v>99</v>
      </c>
      <c r="G9" s="5">
        <f>G17</f>
        <v>10000</v>
      </c>
      <c r="H9" s="5">
        <f t="shared" si="1"/>
        <v>10000</v>
      </c>
      <c r="K9" s="66" t="s">
        <v>109</v>
      </c>
      <c r="L9" s="5">
        <f>G6*0.05</f>
        <v>10000</v>
      </c>
      <c r="M9" s="12" t="s">
        <v>110</v>
      </c>
    </row>
    <row r="10">
      <c r="D10" s="12" t="s">
        <v>111</v>
      </c>
      <c r="F10" s="5">
        <f>N11</f>
        <v>250000</v>
      </c>
      <c r="H10" s="5">
        <f t="shared" si="1"/>
        <v>250000</v>
      </c>
      <c r="K10" s="66" t="s">
        <v>112</v>
      </c>
      <c r="L10" s="5">
        <v>25000.0</v>
      </c>
      <c r="M10" s="12" t="s">
        <v>113</v>
      </c>
      <c r="N10" s="12" t="s">
        <v>114</v>
      </c>
    </row>
    <row r="11">
      <c r="D11" s="12" t="s">
        <v>115</v>
      </c>
      <c r="F11" s="5">
        <f>O11</f>
        <v>750000</v>
      </c>
      <c r="H11" s="5">
        <f t="shared" si="1"/>
        <v>750000</v>
      </c>
      <c r="K11" s="66" t="s">
        <v>116</v>
      </c>
      <c r="L11" s="5">
        <v>1000000.0</v>
      </c>
      <c r="M11" s="67">
        <f>L11/10</f>
        <v>100000</v>
      </c>
      <c r="N11" s="5">
        <f>M11*2.5</f>
        <v>250000</v>
      </c>
      <c r="O11" s="5">
        <f>L11-N11</f>
        <v>750000</v>
      </c>
    </row>
    <row r="12">
      <c r="D12" s="12" t="s">
        <v>117</v>
      </c>
      <c r="G12" s="5">
        <v>100000.0</v>
      </c>
      <c r="H12" s="5">
        <f t="shared" si="1"/>
        <v>100000</v>
      </c>
    </row>
    <row r="13">
      <c r="D13" s="68"/>
      <c r="E13" s="68"/>
      <c r="F13" s="68"/>
      <c r="G13" s="68"/>
      <c r="H13" s="69">
        <f t="shared" si="1"/>
        <v>0</v>
      </c>
      <c r="I13" s="68"/>
      <c r="L13" s="12" t="s">
        <v>118</v>
      </c>
    </row>
    <row r="14">
      <c r="E14" s="12" t="s">
        <v>119</v>
      </c>
      <c r="F14" s="5">
        <f t="shared" ref="F14:G14" si="2">SUM(F8:F13)</f>
        <v>1100000</v>
      </c>
      <c r="G14" s="5">
        <f t="shared" si="2"/>
        <v>110000</v>
      </c>
      <c r="H14" s="5">
        <f t="shared" si="1"/>
        <v>1210000</v>
      </c>
    </row>
    <row r="15">
      <c r="D15" s="29" t="s">
        <v>40</v>
      </c>
    </row>
    <row r="16">
      <c r="D16" s="12" t="s">
        <v>120</v>
      </c>
      <c r="G16" s="5">
        <f t="shared" ref="G16:G17" si="3">L8</f>
        <v>85000</v>
      </c>
      <c r="H16" s="70">
        <f>G16+F16</f>
        <v>85000</v>
      </c>
    </row>
    <row r="17">
      <c r="D17" s="12" t="s">
        <v>121</v>
      </c>
      <c r="G17" s="5">
        <f t="shared" si="3"/>
        <v>10000</v>
      </c>
    </row>
    <row r="18">
      <c r="D18" s="12" t="s">
        <v>122</v>
      </c>
      <c r="F18" s="5">
        <f>L10</f>
        <v>25000</v>
      </c>
    </row>
    <row r="21" ht="15.75" customHeight="1">
      <c r="D21" s="68"/>
      <c r="E21" s="68"/>
      <c r="F21" s="68"/>
      <c r="G21" s="68"/>
      <c r="H21" s="68"/>
      <c r="I21" s="68"/>
    </row>
    <row r="22" ht="15.75" customHeight="1">
      <c r="E22" s="12" t="s">
        <v>119</v>
      </c>
      <c r="F22" s="5">
        <f>SUM(F18:F21)</f>
        <v>25000</v>
      </c>
      <c r="G22" s="5">
        <f>SUM(G16:G21)</f>
        <v>95000</v>
      </c>
      <c r="H22" s="5">
        <f>F22+G22</f>
        <v>120000</v>
      </c>
    </row>
    <row r="23" ht="15.75" customHeight="1">
      <c r="D23" s="12" t="s">
        <v>123</v>
      </c>
      <c r="F23" s="5">
        <f t="shared" ref="F23:H23" si="4">F14-F22</f>
        <v>1075000</v>
      </c>
      <c r="G23" s="5">
        <f t="shared" si="4"/>
        <v>15000</v>
      </c>
      <c r="H23" s="5">
        <f t="shared" si="4"/>
        <v>1090000</v>
      </c>
    </row>
    <row r="24" ht="15.75" customHeight="1">
      <c r="E24" s="12">
        <v>0.0</v>
      </c>
    </row>
    <row r="25" ht="15.75" customHeight="1">
      <c r="D25" s="12" t="s">
        <v>45</v>
      </c>
      <c r="F25" s="5">
        <f t="shared" ref="F25:H25" si="5">F6+F14-F22</f>
        <v>1425000</v>
      </c>
      <c r="G25" s="5">
        <f t="shared" si="5"/>
        <v>215000</v>
      </c>
      <c r="H25" s="5">
        <f t="shared" si="5"/>
        <v>1640000</v>
      </c>
      <c r="I25" s="12" t="s">
        <v>124</v>
      </c>
    </row>
    <row r="26" ht="15.75" customHeight="1">
      <c r="I26" s="12" t="s">
        <v>125</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2021-07-26T19:40:44Z</dcterms:created>
  <dc:creator>Francisco Torres</dc:creator>
</cp:coreProperties>
</file>